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04" windowHeight="4128" activeTab="0"/>
  </bookViews>
  <sheets>
    <sheet name="Сводная по ДВ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<sst xmlns="http://schemas.openxmlformats.org/spreadsheetml/2006/main" count="302" uniqueCount="132">
  <si>
    <t>Дальневосточный рыбохозяйственный бассейн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</si>
  <si>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</si>
  <si>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</si>
  <si>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</si>
  <si>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</si>
  <si>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</si>
  <si>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</si>
  <si>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</si>
  <si>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</si>
  <si>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</si>
  <si>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</si>
  <si>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</si>
  <si>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</si>
  <si>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</si>
  <si>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</si>
  <si>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</si>
  <si>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</si>
  <si>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</si>
  <si>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</si>
  <si>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</si>
  <si>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</si>
  <si>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</si>
  <si>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</si>
  <si>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</si>
  <si>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</si>
  <si>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</si>
  <si>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</si>
  <si>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</si>
  <si>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</si>
  <si>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</si>
  <si>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</si>
  <si>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</si>
  <si>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</si>
  <si>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</si>
  <si>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</si>
  <si>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</si>
  <si>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</si>
  <si>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</si>
  <si>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</si>
  <si>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</si>
  <si>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</si>
  <si>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</si>
  <si>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</si>
  <si>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</si>
  <si>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>267,266,268</t>
  </si>
  <si>
    <t xml:space="preserve"> Северо-Курильская  зона 61.03</t>
  </si>
  <si>
    <r>
      <t>Сайра*</t>
    </r>
    <r>
      <rPr>
        <vertAlign val="superscript"/>
        <sz val="12"/>
        <rFont val="Times New Roman"/>
        <family val="1"/>
      </rPr>
      <t>,2</t>
    </r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</si>
  <si>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</si>
  <si>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</si>
  <si>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</si>
  <si>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</si>
  <si>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</si>
  <si>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</si>
  <si>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</si>
  <si>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</si>
  <si>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</si>
  <si>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</si>
  <si>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Сайра*</t>
  </si>
  <si>
    <t>Сардина иваси</t>
  </si>
  <si>
    <t>Скумбрия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</si>
  <si>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</si>
  <si>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</si>
  <si>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</si>
  <si>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</si>
  <si>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</si>
  <si>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</si>
  <si>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</si>
  <si>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</si>
  <si>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</si>
  <si>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</si>
  <si>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</si>
  <si>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</si>
  <si>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</si>
  <si>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</si>
  <si>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</si>
  <si>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</si>
  <si>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</si>
  <si>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</si>
  <si>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</si>
  <si>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</si>
  <si>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</si>
  <si>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</si>
  <si>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r>
      <t>Бычки*</t>
    </r>
    <r>
      <rPr>
        <vertAlign val="superscript"/>
        <sz val="12"/>
        <rFont val="Times New Roman"/>
        <family val="1"/>
      </rPr>
      <t>,1</t>
    </r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</si>
  <si>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</si>
  <si>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</si>
  <si>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</si>
  <si>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</si>
  <si>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</si>
  <si>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</si>
  <si>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</si>
  <si>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</si>
  <si>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</si>
  <si>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</si>
  <si>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</si>
  <si>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>277, 2776</t>
  </si>
  <si>
    <t xml:space="preserve">  Подзона Приморье 61.06.1 </t>
  </si>
  <si>
    <t>453,955,956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</si>
  <si>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</si>
  <si>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</si>
  <si>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</si>
  <si>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</si>
  <si>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</si>
  <si>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</si>
  <si>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</si>
  <si>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</si>
  <si>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</si>
  <si>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</si>
  <si>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</si>
  <si>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</si>
  <si>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</si>
  <si>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</si>
  <si>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</si>
  <si>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</si>
  <si>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</si>
  <si>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</si>
  <si>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</si>
  <si>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</si>
  <si>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</si>
  <si>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</si>
  <si>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</si>
  <si>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</si>
  <si>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</si>
  <si>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</si>
  <si>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</si>
  <si>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</si>
  <si>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</si>
  <si>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</si>
  <si>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</si>
  <si>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</si>
  <si>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</si>
  <si>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- в соответствии с протоколом БОС от 18.04.2019 № 6 перераспределены РО добычи (вылова) бычков в Западно-Камчатской и в Камчатско-Курильской подзонах: в Западно-Камчатской  подзоне РО уменьшен на 800 тонн (с 1887,900 до 1087,900 тонны), в Камчатско-Курильской подзоне  РО увеличен на 800 тонн (с 2767,000 до 3567,000 тонны)</t>
    </r>
  </si>
  <si>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- в соответстви с протоколом БОС от 22.05.2019 № 10 увеличен РО добычи (вылова) сайры в Северо-Курильской подзоне  на 6000,000 тонн (с 4949,6 до 10929,600 тонны)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</si>
</sst>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0" fontId="10" fillId="0" borderId="0" xfId="52" applyFont="1" applyFill="1" applyAlignment="1">
      <alignment/>
      <protection/>
    </xf>
    <xf numFmtId="0" fontId="10" fillId="0" borderId="0" xfId="52" applyFont="1" applyFill="1" applyAlignment="1">
      <alignment vertical="top"/>
      <protection/>
    </xf>
    <xf numFmtId="0" fontId="10" fillId="0" borderId="0" xfId="52" applyFont="1" applyFill="1" applyAlignment="1">
      <alignment vertical="top" wrapText="1"/>
      <protection/>
    </xf>
    <xf numFmtId="0" fontId="10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3" fontId="4" fillId="0" borderId="10" xfId="52" applyNumberFormat="1" applyFont="1" applyFill="1" applyBorder="1">
      <alignment/>
      <protection/>
    </xf>
    <xf numFmtId="0" fontId="10" fillId="0" borderId="0" xfId="52" applyFont="1" applyFill="1" applyAlignment="1">
      <alignment horizontal="left" vertical="top" wrapText="1"/>
      <protection/>
    </xf>
    <xf numFmtId="0" fontId="10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95"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svtu\&#1054;&#1090;&#1076;&#1077;&#1083;%20&#1054;&#1056;\&#1054;&#1090;&#1076;&#1077;&#1083;%20&#1052;&#1080;&#1040;\&#1057;%20-%20&#1043;&#1088;&#1086;&#1093;&#1086;&#1090;&#1086;&#1074;&#1072;%20&#1051;.&#1048;\1_PISMO\1_&#1053;&#1077;&#1054;&#1044;&#1059;\2019\&#1054;&#1090;&#1095;&#1105;&#1090;&#1085;&#1086;&#1089;&#1090;&#1100;\&#1042;%20&#1060;&#1040;&#1056;\&#1052;&#1072;&#1081;\31.05\&#1044;&#1083;&#1103;%20&#1089;&#1074;&#1086;&#1076;&#1085;&#1086;&#1081;%20&#1085;&#1072;%2031_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26"/>
      <sheetName val="Промежуточный1"/>
      <sheetName val="По ТУ"/>
      <sheetName val="Сводная по ДВ"/>
      <sheetName val="Отчёты"/>
    </sheetNames>
    <sheetDataSet>
      <sheetData sheetId="2">
        <row r="7">
          <cell r="D7">
            <v>24290.5</v>
          </cell>
          <cell r="AD7">
            <v>1651.912</v>
          </cell>
          <cell r="AE7">
            <v>0.06800650460056401</v>
          </cell>
        </row>
        <row r="8">
          <cell r="D8">
            <v>21680.8</v>
          </cell>
          <cell r="AD8">
            <v>7553.132</v>
          </cell>
          <cell r="AE8">
            <v>0.34837884210914727</v>
          </cell>
        </row>
        <row r="9">
          <cell r="D9">
            <v>4988.75</v>
          </cell>
          <cell r="AD9">
            <v>0</v>
          </cell>
          <cell r="AE9">
            <v>0</v>
          </cell>
        </row>
        <row r="10">
          <cell r="D10">
            <v>1526</v>
          </cell>
          <cell r="AD10">
            <v>411.08000000000004</v>
          </cell>
          <cell r="AE10">
            <v>0.26938401048492794</v>
          </cell>
        </row>
        <row r="11">
          <cell r="D11">
            <v>41758.38</v>
          </cell>
          <cell r="AD11">
            <v>1227.272</v>
          </cell>
          <cell r="AE11">
            <v>0.02938983744101184</v>
          </cell>
        </row>
        <row r="12">
          <cell r="D12">
            <v>3396</v>
          </cell>
          <cell r="AD12">
            <v>0</v>
          </cell>
          <cell r="AE12">
            <v>0</v>
          </cell>
        </row>
        <row r="13">
          <cell r="D13">
            <v>1187</v>
          </cell>
          <cell r="AD13">
            <v>0</v>
          </cell>
          <cell r="AE13">
            <v>0</v>
          </cell>
        </row>
        <row r="14">
          <cell r="D14">
            <v>2192.5</v>
          </cell>
          <cell r="AD14">
            <v>799.3910000000001</v>
          </cell>
          <cell r="AE14">
            <v>0.3646025085518814</v>
          </cell>
        </row>
        <row r="15">
          <cell r="D15">
            <v>134</v>
          </cell>
          <cell r="AD15">
            <v>144.866</v>
          </cell>
          <cell r="AE15">
            <v>1.081089552238806</v>
          </cell>
        </row>
        <row r="16">
          <cell r="D16">
            <v>24998.5</v>
          </cell>
          <cell r="AD16">
            <v>44.559999999999995</v>
          </cell>
          <cell r="AE16">
            <v>0.001782506950417025</v>
          </cell>
        </row>
        <row r="17">
          <cell r="D17">
            <v>0</v>
          </cell>
          <cell r="AD17">
            <v>0</v>
          </cell>
          <cell r="AE17" t="e">
            <v>#DIV/0!</v>
          </cell>
        </row>
        <row r="18">
          <cell r="D18">
            <v>150</v>
          </cell>
          <cell r="AD18">
            <v>88.954</v>
          </cell>
          <cell r="AE18">
            <v>0.5930266666666666</v>
          </cell>
        </row>
        <row r="19">
          <cell r="D19">
            <v>1315.53</v>
          </cell>
          <cell r="AD19">
            <v>407.973</v>
          </cell>
          <cell r="AE19">
            <v>0.3101206357893777</v>
          </cell>
        </row>
        <row r="20">
          <cell r="D20">
            <v>729</v>
          </cell>
          <cell r="AD20">
            <v>0</v>
          </cell>
          <cell r="AE20">
            <v>0</v>
          </cell>
        </row>
        <row r="21">
          <cell r="D21">
            <v>24</v>
          </cell>
          <cell r="AD21">
            <v>0</v>
          </cell>
          <cell r="AE21">
            <v>0</v>
          </cell>
        </row>
        <row r="22">
          <cell r="D22">
            <v>34</v>
          </cell>
          <cell r="AD22">
            <v>0</v>
          </cell>
          <cell r="AE22">
            <v>0</v>
          </cell>
        </row>
        <row r="23">
          <cell r="D23">
            <v>99</v>
          </cell>
          <cell r="AD23">
            <v>0</v>
          </cell>
          <cell r="AE23">
            <v>0</v>
          </cell>
        </row>
        <row r="24">
          <cell r="D24">
            <v>128503.95999999999</v>
          </cell>
          <cell r="AD24">
            <v>12329.14</v>
          </cell>
          <cell r="AE24">
            <v>0.09594365807870824</v>
          </cell>
        </row>
        <row r="26">
          <cell r="D26">
            <v>28</v>
          </cell>
          <cell r="AD26">
            <v>0</v>
          </cell>
          <cell r="AE26">
            <v>0</v>
          </cell>
        </row>
        <row r="27">
          <cell r="D27">
            <v>1973</v>
          </cell>
          <cell r="AD27">
            <v>0</v>
          </cell>
          <cell r="AE27">
            <v>0</v>
          </cell>
        </row>
        <row r="28">
          <cell r="D28">
            <v>568</v>
          </cell>
          <cell r="AD28">
            <v>0</v>
          </cell>
          <cell r="AE28">
            <v>0</v>
          </cell>
        </row>
        <row r="29">
          <cell r="D29">
            <v>120</v>
          </cell>
          <cell r="AD29">
            <v>0</v>
          </cell>
          <cell r="AE29">
            <v>0</v>
          </cell>
        </row>
        <row r="30">
          <cell r="D30">
            <v>2689</v>
          </cell>
          <cell r="AD30">
            <v>0</v>
          </cell>
          <cell r="AE30">
            <v>0</v>
          </cell>
        </row>
        <row r="32">
          <cell r="D32">
            <v>1480</v>
          </cell>
          <cell r="AD32">
            <v>342.275</v>
          </cell>
          <cell r="AE32">
            <v>0.23126689189189187</v>
          </cell>
        </row>
        <row r="33">
          <cell r="D33">
            <v>245.4</v>
          </cell>
          <cell r="AD33">
            <v>0</v>
          </cell>
          <cell r="AE33">
            <v>0</v>
          </cell>
        </row>
        <row r="34">
          <cell r="D34">
            <v>399</v>
          </cell>
          <cell r="AD34">
            <v>123.78900000000002</v>
          </cell>
          <cell r="AE34">
            <v>0.31024812030075194</v>
          </cell>
        </row>
        <row r="35">
          <cell r="D35">
            <v>69</v>
          </cell>
          <cell r="AD35">
            <v>1.4080000000000001</v>
          </cell>
          <cell r="AE35">
            <v>0.020405797101449276</v>
          </cell>
        </row>
        <row r="36">
          <cell r="D36">
            <v>158.8</v>
          </cell>
          <cell r="AD36">
            <v>0</v>
          </cell>
          <cell r="AE36">
            <v>0</v>
          </cell>
        </row>
        <row r="37">
          <cell r="D37">
            <v>14997.5</v>
          </cell>
          <cell r="AD37">
            <v>8.283999999999999</v>
          </cell>
          <cell r="AE37">
            <v>0.000552358726454409</v>
          </cell>
        </row>
        <row r="38">
          <cell r="D38">
            <v>1</v>
          </cell>
          <cell r="AD38">
            <v>0</v>
          </cell>
          <cell r="AE38">
            <v>0</v>
          </cell>
        </row>
        <row r="39">
          <cell r="D39">
            <v>995</v>
          </cell>
          <cell r="AD39">
            <v>0</v>
          </cell>
          <cell r="AE39">
            <v>0</v>
          </cell>
        </row>
        <row r="40">
          <cell r="D40">
            <v>18345.7</v>
          </cell>
          <cell r="AD40">
            <v>475.756</v>
          </cell>
          <cell r="AE40">
            <v>0.025932834397161184</v>
          </cell>
        </row>
        <row r="42">
          <cell r="D42">
            <v>2689.5</v>
          </cell>
          <cell r="AD42">
            <v>2018.078</v>
          </cell>
          <cell r="AE42">
            <v>0.750354340955568</v>
          </cell>
        </row>
        <row r="43">
          <cell r="D43">
            <v>60.55</v>
          </cell>
          <cell r="AD43">
            <v>0</v>
          </cell>
          <cell r="AE43">
            <v>0</v>
          </cell>
        </row>
        <row r="44">
          <cell r="D44">
            <v>724.5</v>
          </cell>
          <cell r="AD44">
            <v>177.574</v>
          </cell>
          <cell r="AE44">
            <v>0.2450986887508627</v>
          </cell>
        </row>
        <row r="45">
          <cell r="D45">
            <v>328.85</v>
          </cell>
          <cell r="AD45">
            <v>1.847</v>
          </cell>
          <cell r="AE45">
            <v>0.005616542496578987</v>
          </cell>
        </row>
        <row r="46">
          <cell r="D46">
            <v>34</v>
          </cell>
          <cell r="AD46">
            <v>0</v>
          </cell>
          <cell r="AE46">
            <v>0</v>
          </cell>
        </row>
        <row r="47">
          <cell r="D47">
            <v>7</v>
          </cell>
          <cell r="AD47">
            <v>0</v>
          </cell>
          <cell r="AE47">
            <v>0</v>
          </cell>
        </row>
        <row r="48">
          <cell r="D48">
            <v>1</v>
          </cell>
          <cell r="AD48">
            <v>0</v>
          </cell>
          <cell r="AE48">
            <v>0</v>
          </cell>
        </row>
        <row r="49">
          <cell r="D49">
            <v>49</v>
          </cell>
          <cell r="AD49">
            <v>0</v>
          </cell>
          <cell r="AE49">
            <v>0</v>
          </cell>
        </row>
        <row r="50">
          <cell r="D50">
            <v>975</v>
          </cell>
          <cell r="AD50">
            <v>0</v>
          </cell>
          <cell r="AE50">
            <v>0</v>
          </cell>
        </row>
        <row r="51">
          <cell r="D51">
            <v>4869.4</v>
          </cell>
          <cell r="AD51">
            <v>2197.4990000000003</v>
          </cell>
          <cell r="AE51">
            <v>0.45128742760915114</v>
          </cell>
        </row>
        <row r="54">
          <cell r="D54">
            <v>0</v>
          </cell>
        </row>
        <row r="56">
          <cell r="D56">
            <v>131</v>
          </cell>
          <cell r="AD56">
            <v>0</v>
          </cell>
          <cell r="AE56">
            <v>0</v>
          </cell>
        </row>
        <row r="57">
          <cell r="D57">
            <v>131</v>
          </cell>
          <cell r="AD57">
            <v>0</v>
          </cell>
          <cell r="AE57">
            <v>0</v>
          </cell>
        </row>
        <row r="59">
          <cell r="D59">
            <v>9693</v>
          </cell>
          <cell r="AD59">
            <v>1612.504</v>
          </cell>
          <cell r="AE59">
            <v>0.16635757763334363</v>
          </cell>
        </row>
        <row r="60">
          <cell r="D60">
            <v>10949.6</v>
          </cell>
          <cell r="AD60">
            <v>0</v>
          </cell>
          <cell r="AE60">
            <v>0</v>
          </cell>
        </row>
        <row r="61">
          <cell r="D61">
            <v>796</v>
          </cell>
          <cell r="AD61">
            <v>10.585</v>
          </cell>
          <cell r="AE61">
            <v>0.013297738693467337</v>
          </cell>
        </row>
        <row r="62">
          <cell r="D62">
            <v>87.7</v>
          </cell>
          <cell r="AD62">
            <v>5.818</v>
          </cell>
          <cell r="AE62">
            <v>0.06633979475484605</v>
          </cell>
        </row>
        <row r="63">
          <cell r="D63">
            <v>2640</v>
          </cell>
          <cell r="AD63">
            <v>0</v>
          </cell>
          <cell r="AE63">
            <v>0</v>
          </cell>
        </row>
        <row r="64">
          <cell r="D64">
            <v>24166.3</v>
          </cell>
          <cell r="AD64">
            <v>1628.907</v>
          </cell>
          <cell r="AE64">
            <v>0.06740407095831799</v>
          </cell>
        </row>
        <row r="66">
          <cell r="D66">
            <v>6246.2</v>
          </cell>
          <cell r="AD66">
            <v>0</v>
          </cell>
          <cell r="AE66">
            <v>0</v>
          </cell>
        </row>
        <row r="67">
          <cell r="AD67">
            <v>0</v>
          </cell>
          <cell r="AE67" t="e">
            <v>#DIV/0!</v>
          </cell>
        </row>
        <row r="68">
          <cell r="D68">
            <v>609</v>
          </cell>
          <cell r="AD68">
            <v>113.13900000000001</v>
          </cell>
          <cell r="AE68">
            <v>0.18577832512315273</v>
          </cell>
        </row>
        <row r="69">
          <cell r="D69">
            <v>123.1</v>
          </cell>
          <cell r="AD69">
            <v>4.226</v>
          </cell>
          <cell r="AE69">
            <v>0.034329813160032495</v>
          </cell>
        </row>
        <row r="70">
          <cell r="D70">
            <v>65</v>
          </cell>
          <cell r="AD70">
            <v>0</v>
          </cell>
          <cell r="AE70">
            <v>0</v>
          </cell>
        </row>
        <row r="71">
          <cell r="D71">
            <v>20</v>
          </cell>
          <cell r="AD71">
            <v>0</v>
          </cell>
          <cell r="AE71">
            <v>0</v>
          </cell>
        </row>
        <row r="72">
          <cell r="D72">
            <v>11995</v>
          </cell>
          <cell r="AD72">
            <v>0</v>
          </cell>
          <cell r="AE72">
            <v>0</v>
          </cell>
        </row>
        <row r="73">
          <cell r="D73">
            <v>193.9</v>
          </cell>
          <cell r="AD73">
            <v>0</v>
          </cell>
          <cell r="AE73">
            <v>0</v>
          </cell>
        </row>
        <row r="74">
          <cell r="D74">
            <v>509.7</v>
          </cell>
          <cell r="AD74">
            <v>0.1</v>
          </cell>
          <cell r="AE74">
            <v>0.00019619383951343929</v>
          </cell>
        </row>
        <row r="75">
          <cell r="D75">
            <v>58099.2</v>
          </cell>
          <cell r="AD75">
            <v>0</v>
          </cell>
          <cell r="AE75">
            <v>0</v>
          </cell>
        </row>
        <row r="76">
          <cell r="D76">
            <v>74754</v>
          </cell>
          <cell r="AD76">
            <v>0</v>
          </cell>
          <cell r="AE76">
            <v>0</v>
          </cell>
        </row>
        <row r="77">
          <cell r="D77">
            <v>1779.52</v>
          </cell>
          <cell r="AD77">
            <v>2.376</v>
          </cell>
          <cell r="AE77">
            <v>0.0013351915123179284</v>
          </cell>
        </row>
        <row r="78">
          <cell r="D78">
            <v>174770</v>
          </cell>
          <cell r="AD78">
            <v>0</v>
          </cell>
          <cell r="AE78">
            <v>0</v>
          </cell>
        </row>
        <row r="79">
          <cell r="D79">
            <v>99.1</v>
          </cell>
          <cell r="AD79">
            <v>0</v>
          </cell>
          <cell r="AE79">
            <v>0</v>
          </cell>
        </row>
        <row r="80">
          <cell r="D80">
            <v>399.7</v>
          </cell>
          <cell r="AD80">
            <v>3.234</v>
          </cell>
          <cell r="AE80">
            <v>0.008091068301225919</v>
          </cell>
        </row>
        <row r="81">
          <cell r="D81">
            <v>29995.4</v>
          </cell>
          <cell r="AD81">
            <v>0</v>
          </cell>
          <cell r="AE81">
            <v>0</v>
          </cell>
        </row>
        <row r="82">
          <cell r="D82">
            <v>14491</v>
          </cell>
          <cell r="AD82">
            <v>0</v>
          </cell>
          <cell r="AE82">
            <v>0</v>
          </cell>
        </row>
        <row r="83">
          <cell r="D83">
            <v>93.9</v>
          </cell>
          <cell r="AD83">
            <v>1.73</v>
          </cell>
          <cell r="AE83">
            <v>0.01842385516506922</v>
          </cell>
        </row>
        <row r="84">
          <cell r="D84">
            <v>86200</v>
          </cell>
          <cell r="AD84">
            <v>0</v>
          </cell>
          <cell r="AE84">
            <v>0</v>
          </cell>
        </row>
        <row r="85">
          <cell r="D85">
            <v>11071</v>
          </cell>
          <cell r="AD85">
            <v>0</v>
          </cell>
          <cell r="AE85">
            <v>0</v>
          </cell>
        </row>
        <row r="86">
          <cell r="D86">
            <v>9797</v>
          </cell>
          <cell r="AD86">
            <v>0</v>
          </cell>
          <cell r="AE86">
            <v>0</v>
          </cell>
        </row>
        <row r="87">
          <cell r="D87">
            <v>9000</v>
          </cell>
          <cell r="AD87">
            <v>0</v>
          </cell>
          <cell r="AE87">
            <v>0</v>
          </cell>
        </row>
        <row r="88">
          <cell r="D88">
            <v>490311.72000000003</v>
          </cell>
          <cell r="AD88">
            <v>124.805</v>
          </cell>
          <cell r="AE88">
            <v>0.0002545421512665453</v>
          </cell>
        </row>
        <row r="91">
          <cell r="D91">
            <v>44.06</v>
          </cell>
          <cell r="AD91">
            <v>0</v>
          </cell>
          <cell r="AE91">
            <v>0</v>
          </cell>
        </row>
        <row r="92">
          <cell r="D92">
            <v>1565.31</v>
          </cell>
          <cell r="AD92">
            <v>138.915</v>
          </cell>
          <cell r="AE92">
            <v>0.08874599919504762</v>
          </cell>
        </row>
        <row r="93">
          <cell r="D93">
            <v>48.56</v>
          </cell>
          <cell r="AD93">
            <v>55.648</v>
          </cell>
          <cell r="AE93">
            <v>1.1459637561779241</v>
          </cell>
        </row>
        <row r="94">
          <cell r="D94">
            <v>897.5</v>
          </cell>
          <cell r="AD94">
            <v>3.83</v>
          </cell>
          <cell r="AE94">
            <v>0.004267409470752089</v>
          </cell>
        </row>
        <row r="95">
          <cell r="D95">
            <v>2989.6</v>
          </cell>
          <cell r="AD95">
            <v>0</v>
          </cell>
          <cell r="AE95">
            <v>0</v>
          </cell>
        </row>
        <row r="96">
          <cell r="D96">
            <v>884.79</v>
          </cell>
          <cell r="AD96">
            <v>1346.156</v>
          </cell>
          <cell r="AE96">
            <v>1.5214412459453657</v>
          </cell>
        </row>
        <row r="97">
          <cell r="D97">
            <v>39</v>
          </cell>
          <cell r="AD97">
            <v>0</v>
          </cell>
          <cell r="AE97">
            <v>0</v>
          </cell>
        </row>
        <row r="98">
          <cell r="D98">
            <v>1990</v>
          </cell>
          <cell r="AD98">
            <v>725.4039999999999</v>
          </cell>
          <cell r="AE98">
            <v>0.3645246231155778</v>
          </cell>
        </row>
        <row r="99">
          <cell r="D99">
            <v>1845.3</v>
          </cell>
          <cell r="AD99">
            <v>107.73599999999999</v>
          </cell>
          <cell r="AE99">
            <v>0.05838400260120305</v>
          </cell>
        </row>
        <row r="100">
          <cell r="D100">
            <v>0</v>
          </cell>
          <cell r="AD100">
            <v>0</v>
          </cell>
          <cell r="AE100" t="e">
            <v>#DIV/0!</v>
          </cell>
        </row>
        <row r="101">
          <cell r="D101">
            <v>622.44</v>
          </cell>
          <cell r="AD101">
            <v>0</v>
          </cell>
          <cell r="AE101">
            <v>0</v>
          </cell>
        </row>
        <row r="102">
          <cell r="D102">
            <v>9.6</v>
          </cell>
          <cell r="AD102">
            <v>0</v>
          </cell>
          <cell r="AE102">
            <v>0</v>
          </cell>
        </row>
        <row r="103">
          <cell r="D103">
            <v>127.2</v>
          </cell>
          <cell r="AD103">
            <v>0</v>
          </cell>
          <cell r="AE103">
            <v>0</v>
          </cell>
        </row>
        <row r="104">
          <cell r="D104">
            <v>133.95</v>
          </cell>
          <cell r="AD104">
            <v>4.737</v>
          </cell>
          <cell r="AE104">
            <v>0.03536394176931691</v>
          </cell>
        </row>
        <row r="105">
          <cell r="D105">
            <v>13.75</v>
          </cell>
          <cell r="AD105">
            <v>0</v>
          </cell>
          <cell r="AE105">
            <v>0</v>
          </cell>
        </row>
        <row r="106">
          <cell r="D106">
            <v>1.3</v>
          </cell>
          <cell r="AD106">
            <v>0</v>
          </cell>
          <cell r="AE106">
            <v>0</v>
          </cell>
        </row>
        <row r="107">
          <cell r="D107">
            <v>3.82</v>
          </cell>
          <cell r="AD107">
            <v>0</v>
          </cell>
          <cell r="AE107">
            <v>0</v>
          </cell>
        </row>
        <row r="108">
          <cell r="AD108">
            <v>0</v>
          </cell>
          <cell r="AE108" t="e">
            <v>#DIV/0!</v>
          </cell>
        </row>
        <row r="109">
          <cell r="D109">
            <v>199.5</v>
          </cell>
          <cell r="AD109">
            <v>0</v>
          </cell>
          <cell r="AE109">
            <v>0</v>
          </cell>
        </row>
        <row r="110">
          <cell r="D110">
            <v>399.2</v>
          </cell>
          <cell r="AD110">
            <v>0</v>
          </cell>
          <cell r="AE110">
            <v>0</v>
          </cell>
        </row>
        <row r="111">
          <cell r="D111">
            <v>11814.880000000001</v>
          </cell>
          <cell r="AD111">
            <v>2382.426</v>
          </cell>
          <cell r="AE111">
            <v>0.20164622916187044</v>
          </cell>
        </row>
        <row r="113">
          <cell r="D113">
            <v>127</v>
          </cell>
          <cell r="AD113">
            <v>2</v>
          </cell>
          <cell r="AE113">
            <v>0.015748031496062992</v>
          </cell>
        </row>
        <row r="114">
          <cell r="D114">
            <v>200</v>
          </cell>
          <cell r="AD114">
            <v>3</v>
          </cell>
          <cell r="AE114">
            <v>0.015</v>
          </cell>
        </row>
        <row r="115">
          <cell r="D115">
            <v>132</v>
          </cell>
          <cell r="AD115">
            <v>2</v>
          </cell>
          <cell r="AE115">
            <v>0.015151515151515152</v>
          </cell>
        </row>
        <row r="116">
          <cell r="AD116">
            <v>0</v>
          </cell>
          <cell r="AE116" t="e">
            <v>#DIV/0!</v>
          </cell>
        </row>
        <row r="117">
          <cell r="D117">
            <v>459</v>
          </cell>
          <cell r="AD117">
            <v>7</v>
          </cell>
          <cell r="AE117">
            <v>0.015250544662309368</v>
          </cell>
        </row>
        <row r="119">
          <cell r="D119">
            <v>1087.9</v>
          </cell>
          <cell r="AD119">
            <v>1053.63</v>
          </cell>
          <cell r="AE119">
            <v>0.9684989429175476</v>
          </cell>
        </row>
        <row r="120">
          <cell r="D120">
            <v>97.1</v>
          </cell>
          <cell r="AD120">
            <v>20.129</v>
          </cell>
          <cell r="AE120">
            <v>0.20730175077239962</v>
          </cell>
        </row>
        <row r="121">
          <cell r="D121">
            <v>298</v>
          </cell>
          <cell r="AD121">
            <v>0</v>
          </cell>
          <cell r="AE121">
            <v>0</v>
          </cell>
        </row>
        <row r="122">
          <cell r="D122">
            <v>6885</v>
          </cell>
          <cell r="AD122">
            <v>0.5</v>
          </cell>
          <cell r="AE122">
            <v>7.262164124909223E-05</v>
          </cell>
        </row>
        <row r="123">
          <cell r="D123">
            <v>45749</v>
          </cell>
          <cell r="AD123">
            <v>49880.787000000004</v>
          </cell>
          <cell r="AE123">
            <v>1.0903142582351528</v>
          </cell>
        </row>
        <row r="124">
          <cell r="D124">
            <v>693</v>
          </cell>
          <cell r="AD124">
            <v>367.7360000000001</v>
          </cell>
          <cell r="AE124">
            <v>0.5306435786435788</v>
          </cell>
        </row>
        <row r="125">
          <cell r="D125">
            <v>1.5</v>
          </cell>
          <cell r="AD125">
            <v>0</v>
          </cell>
          <cell r="AE125">
            <v>0</v>
          </cell>
        </row>
        <row r="126">
          <cell r="D126">
            <v>3</v>
          </cell>
          <cell r="AD126">
            <v>0</v>
          </cell>
          <cell r="AE126">
            <v>0</v>
          </cell>
        </row>
        <row r="127">
          <cell r="D127">
            <v>60</v>
          </cell>
          <cell r="AD127">
            <v>0</v>
          </cell>
          <cell r="AE127">
            <v>0</v>
          </cell>
        </row>
        <row r="128">
          <cell r="D128">
            <v>95</v>
          </cell>
          <cell r="AD128">
            <v>0</v>
          </cell>
          <cell r="AE128">
            <v>0</v>
          </cell>
        </row>
        <row r="129">
          <cell r="D129">
            <v>54969.5</v>
          </cell>
          <cell r="AD129">
            <v>51322.782</v>
          </cell>
          <cell r="AE129">
            <v>0.9336592474008314</v>
          </cell>
        </row>
        <row r="131">
          <cell r="D131">
            <v>0</v>
          </cell>
          <cell r="AD131">
            <v>0</v>
          </cell>
          <cell r="AE131" t="e">
            <v>#DIV/0!</v>
          </cell>
        </row>
        <row r="132">
          <cell r="D132">
            <v>100</v>
          </cell>
          <cell r="AD132">
            <v>0</v>
          </cell>
          <cell r="AE132">
            <v>0</v>
          </cell>
        </row>
        <row r="133">
          <cell r="AD133">
            <v>0</v>
          </cell>
          <cell r="AE133" t="e">
            <v>#DIV/0!</v>
          </cell>
        </row>
        <row r="134">
          <cell r="D134">
            <v>0</v>
          </cell>
          <cell r="AD134">
            <v>0</v>
          </cell>
          <cell r="AE134" t="e">
            <v>#DIV/0!</v>
          </cell>
        </row>
        <row r="135">
          <cell r="D135">
            <v>100</v>
          </cell>
          <cell r="AD135">
            <v>0</v>
          </cell>
          <cell r="AE135">
            <v>0</v>
          </cell>
        </row>
        <row r="137">
          <cell r="D137">
            <v>1763.6</v>
          </cell>
          <cell r="AD137">
            <v>76.647</v>
          </cell>
          <cell r="AE137">
            <v>0.04346053526876843</v>
          </cell>
        </row>
        <row r="138">
          <cell r="D138">
            <v>710.57</v>
          </cell>
          <cell r="AD138">
            <v>20.26</v>
          </cell>
          <cell r="AE138">
            <v>0.02851232109433272</v>
          </cell>
        </row>
        <row r="139">
          <cell r="D139">
            <v>155.8</v>
          </cell>
          <cell r="AD139">
            <v>52.96</v>
          </cell>
          <cell r="AE139">
            <v>0.33992297817715017</v>
          </cell>
        </row>
        <row r="140">
          <cell r="D140">
            <v>1000</v>
          </cell>
          <cell r="AD140">
            <v>363.353</v>
          </cell>
          <cell r="AE140">
            <v>0.363353</v>
          </cell>
        </row>
        <row r="141">
          <cell r="D141">
            <v>299.7</v>
          </cell>
          <cell r="AD141">
            <v>0</v>
          </cell>
          <cell r="AE141">
            <v>0</v>
          </cell>
        </row>
        <row r="142">
          <cell r="D142">
            <v>4462.68</v>
          </cell>
          <cell r="AD142">
            <v>1002.909</v>
          </cell>
          <cell r="AE142">
            <v>0.22473244776681275</v>
          </cell>
        </row>
        <row r="143">
          <cell r="D143">
            <v>1000</v>
          </cell>
          <cell r="AD143">
            <v>0</v>
          </cell>
          <cell r="AE143">
            <v>0</v>
          </cell>
        </row>
        <row r="144">
          <cell r="D144">
            <v>3771.68</v>
          </cell>
          <cell r="AD144">
            <v>1587.504</v>
          </cell>
          <cell r="AE144">
            <v>0.42090103084036823</v>
          </cell>
        </row>
        <row r="145">
          <cell r="D145">
            <v>269.3</v>
          </cell>
          <cell r="AD145">
            <v>23.47</v>
          </cell>
          <cell r="AE145">
            <v>0.08715187523208318</v>
          </cell>
        </row>
        <row r="146">
          <cell r="D146">
            <v>282</v>
          </cell>
          <cell r="AD146">
            <v>677.951</v>
          </cell>
          <cell r="AE146">
            <v>2.404081560283688</v>
          </cell>
        </row>
        <row r="147">
          <cell r="D147">
            <v>15.2</v>
          </cell>
          <cell r="AD147">
            <v>35</v>
          </cell>
          <cell r="AE147">
            <v>2.3026315789473686</v>
          </cell>
        </row>
        <row r="148">
          <cell r="D148">
            <v>2.5</v>
          </cell>
          <cell r="AD148">
            <v>12.5</v>
          </cell>
          <cell r="AE148">
            <v>5</v>
          </cell>
        </row>
        <row r="149">
          <cell r="D149">
            <v>900</v>
          </cell>
          <cell r="AD149">
            <v>0</v>
          </cell>
          <cell r="AE149">
            <v>0</v>
          </cell>
        </row>
        <row r="150">
          <cell r="D150">
            <v>523.9</v>
          </cell>
          <cell r="AD150">
            <v>23.6</v>
          </cell>
          <cell r="AE150">
            <v>0.04504676464974232</v>
          </cell>
        </row>
        <row r="151">
          <cell r="D151">
            <v>18300</v>
          </cell>
          <cell r="AD151">
            <v>46.476</v>
          </cell>
          <cell r="AE151">
            <v>0.002539672131147541</v>
          </cell>
        </row>
        <row r="152">
          <cell r="D152">
            <v>33456.93</v>
          </cell>
          <cell r="AD152">
            <v>3922.6299999999997</v>
          </cell>
          <cell r="AE152">
            <v>0.11724417034079336</v>
          </cell>
        </row>
        <row r="154">
          <cell r="D154">
            <v>400</v>
          </cell>
          <cell r="AD154">
            <v>0</v>
          </cell>
          <cell r="AE154">
            <v>0</v>
          </cell>
        </row>
        <row r="155">
          <cell r="D155">
            <v>100</v>
          </cell>
          <cell r="AD155">
            <v>0</v>
          </cell>
          <cell r="AE155">
            <v>0</v>
          </cell>
        </row>
        <row r="156">
          <cell r="D156">
            <v>395</v>
          </cell>
          <cell r="AD156">
            <v>0</v>
          </cell>
          <cell r="AE156">
            <v>0</v>
          </cell>
        </row>
        <row r="157">
          <cell r="D157">
            <v>95</v>
          </cell>
          <cell r="AD157">
            <v>0</v>
          </cell>
          <cell r="AE157">
            <v>0</v>
          </cell>
        </row>
        <row r="158">
          <cell r="D158">
            <v>990</v>
          </cell>
          <cell r="AD158">
            <v>0</v>
          </cell>
          <cell r="AE158">
            <v>0</v>
          </cell>
        </row>
        <row r="160">
          <cell r="D160">
            <v>3567</v>
          </cell>
          <cell r="AD160">
            <v>3289.031</v>
          </cell>
          <cell r="AE160">
            <v>0.922072049341183</v>
          </cell>
        </row>
        <row r="161">
          <cell r="D161">
            <v>0</v>
          </cell>
          <cell r="AD161">
            <v>0</v>
          </cell>
          <cell r="AE161" t="e">
            <v>#DIV/0!</v>
          </cell>
        </row>
        <row r="162">
          <cell r="D162">
            <v>998</v>
          </cell>
          <cell r="AD162">
            <v>32.839999999999996</v>
          </cell>
          <cell r="AE162">
            <v>0.03290581162324649</v>
          </cell>
        </row>
        <row r="163">
          <cell r="D163">
            <v>1295</v>
          </cell>
          <cell r="AD163">
            <v>430.8740000000001</v>
          </cell>
          <cell r="AE163">
            <v>0.33272123552123556</v>
          </cell>
        </row>
        <row r="164">
          <cell r="D164">
            <v>95</v>
          </cell>
          <cell r="AD164">
            <v>0</v>
          </cell>
          <cell r="AE164">
            <v>0</v>
          </cell>
        </row>
        <row r="165">
          <cell r="D165">
            <v>5955</v>
          </cell>
          <cell r="AD165">
            <v>3752.7450000000003</v>
          </cell>
          <cell r="AE165">
            <v>0.6301838790931991</v>
          </cell>
        </row>
        <row r="167">
          <cell r="D167">
            <v>138</v>
          </cell>
          <cell r="AD167">
            <v>0</v>
          </cell>
          <cell r="AE167">
            <v>0</v>
          </cell>
        </row>
        <row r="168">
          <cell r="D168">
            <v>498</v>
          </cell>
          <cell r="AD168">
            <v>0</v>
          </cell>
          <cell r="AE168">
            <v>0</v>
          </cell>
        </row>
        <row r="169">
          <cell r="D169">
            <v>100</v>
          </cell>
          <cell r="AD169">
            <v>0</v>
          </cell>
          <cell r="AE169">
            <v>0</v>
          </cell>
        </row>
        <row r="170">
          <cell r="D170">
            <v>736</v>
          </cell>
          <cell r="AD170">
            <v>0</v>
          </cell>
          <cell r="AE170">
            <v>0</v>
          </cell>
        </row>
        <row r="173">
          <cell r="D173">
            <v>13792.18</v>
          </cell>
          <cell r="AD173">
            <v>0</v>
          </cell>
          <cell r="AE173">
            <v>0</v>
          </cell>
        </row>
        <row r="174">
          <cell r="D174">
            <v>7972</v>
          </cell>
          <cell r="AD174">
            <v>218.066</v>
          </cell>
          <cell r="AE174">
            <v>0.02735398896136478</v>
          </cell>
        </row>
        <row r="175">
          <cell r="D175">
            <v>12377.83</v>
          </cell>
          <cell r="AD175">
            <v>1580.827</v>
          </cell>
          <cell r="AE175">
            <v>0.12771438935580792</v>
          </cell>
        </row>
        <row r="176">
          <cell r="D176">
            <v>875.25</v>
          </cell>
          <cell r="AD176">
            <v>0.636</v>
          </cell>
          <cell r="AE176">
            <v>0.000726649528706084</v>
          </cell>
        </row>
        <row r="177">
          <cell r="D177">
            <v>1611.14</v>
          </cell>
          <cell r="AD177">
            <v>16.669</v>
          </cell>
          <cell r="AE177">
            <v>0.01034609034596621</v>
          </cell>
        </row>
        <row r="178">
          <cell r="D178">
            <v>1603.42</v>
          </cell>
          <cell r="AD178">
            <v>0</v>
          </cell>
          <cell r="AE178">
            <v>0</v>
          </cell>
        </row>
        <row r="179">
          <cell r="D179">
            <v>799.83</v>
          </cell>
          <cell r="AD179">
            <v>12.190999999999999</v>
          </cell>
          <cell r="AE179">
            <v>0.01524198892264606</v>
          </cell>
        </row>
        <row r="180">
          <cell r="D180">
            <v>4966.28</v>
          </cell>
          <cell r="AD180">
            <v>1.256</v>
          </cell>
          <cell r="AE180">
            <v>0.00025290559533493884</v>
          </cell>
        </row>
        <row r="181">
          <cell r="D181">
            <v>4188.34</v>
          </cell>
          <cell r="AD181">
            <v>178.263</v>
          </cell>
          <cell r="AE181">
            <v>0.04256173090054771</v>
          </cell>
        </row>
        <row r="182">
          <cell r="D182">
            <v>378.5</v>
          </cell>
          <cell r="AD182">
            <v>0</v>
          </cell>
          <cell r="AE182">
            <v>0</v>
          </cell>
        </row>
        <row r="183">
          <cell r="D183">
            <v>50</v>
          </cell>
          <cell r="AD183">
            <v>0.999</v>
          </cell>
          <cell r="AE183">
            <v>0.01998</v>
          </cell>
        </row>
        <row r="184">
          <cell r="D184">
            <v>7799.32</v>
          </cell>
          <cell r="AD184">
            <v>0</v>
          </cell>
          <cell r="AE184">
            <v>0</v>
          </cell>
        </row>
        <row r="185">
          <cell r="D185">
            <v>997.5</v>
          </cell>
          <cell r="AD185">
            <v>73.20700000000001</v>
          </cell>
          <cell r="AE185">
            <v>0.0733904761904762</v>
          </cell>
        </row>
        <row r="186">
          <cell r="D186">
            <v>2995.3</v>
          </cell>
          <cell r="AD186">
            <v>0</v>
          </cell>
          <cell r="AE186">
            <v>0</v>
          </cell>
        </row>
        <row r="187">
          <cell r="D187">
            <v>3257.89</v>
          </cell>
          <cell r="AD187">
            <v>652.3119999999999</v>
          </cell>
          <cell r="AE187">
            <v>0.20022529919671933</v>
          </cell>
        </row>
        <row r="188">
          <cell r="D188">
            <v>0</v>
          </cell>
          <cell r="AD188">
            <v>0</v>
          </cell>
          <cell r="AE188" t="e">
            <v>#DIV/0!</v>
          </cell>
        </row>
        <row r="189">
          <cell r="D189">
            <v>7500</v>
          </cell>
          <cell r="AD189">
            <v>1.801</v>
          </cell>
          <cell r="AE189">
            <v>0.00024013333333333333</v>
          </cell>
        </row>
        <row r="190">
          <cell r="D190">
            <v>49905.59</v>
          </cell>
          <cell r="AD190">
            <v>31.169</v>
          </cell>
          <cell r="AE190">
            <v>0.0006245592928567723</v>
          </cell>
        </row>
        <row r="191">
          <cell r="D191">
            <v>7.93</v>
          </cell>
          <cell r="AD191">
            <v>4.156000000000001</v>
          </cell>
          <cell r="AE191">
            <v>0.5240857503152586</v>
          </cell>
        </row>
        <row r="192">
          <cell r="D192">
            <v>0</v>
          </cell>
          <cell r="AD192">
            <v>0</v>
          </cell>
          <cell r="AE192" t="e">
            <v>#DIV/0!</v>
          </cell>
        </row>
        <row r="193">
          <cell r="D193">
            <v>11.86</v>
          </cell>
          <cell r="AD193">
            <v>0</v>
          </cell>
          <cell r="AE193">
            <v>0</v>
          </cell>
        </row>
        <row r="194">
          <cell r="D194">
            <v>46.63</v>
          </cell>
          <cell r="AD194">
            <v>15.342000000000002</v>
          </cell>
          <cell r="AE194">
            <v>0.3290156551576239</v>
          </cell>
        </row>
        <row r="195">
          <cell r="D195">
            <v>3.4</v>
          </cell>
          <cell r="AD195">
            <v>5.759</v>
          </cell>
          <cell r="AE195">
            <v>1.693823529411765</v>
          </cell>
        </row>
        <row r="196">
          <cell r="D196">
            <v>799</v>
          </cell>
          <cell r="AD196">
            <v>0</v>
          </cell>
          <cell r="AE196">
            <v>0</v>
          </cell>
        </row>
        <row r="197">
          <cell r="D197">
            <v>1108.34</v>
          </cell>
          <cell r="AD197">
            <v>74.286</v>
          </cell>
          <cell r="AE197">
            <v>0.06702455925077143</v>
          </cell>
        </row>
        <row r="198">
          <cell r="D198">
            <v>694</v>
          </cell>
          <cell r="AD198">
            <v>0.58</v>
          </cell>
          <cell r="AE198">
            <v>0.0008357348703170028</v>
          </cell>
        </row>
        <row r="199">
          <cell r="D199">
            <v>999.9</v>
          </cell>
          <cell r="AD199">
            <v>0</v>
          </cell>
          <cell r="AE199">
            <v>0</v>
          </cell>
        </row>
        <row r="200">
          <cell r="D200">
            <v>21.7</v>
          </cell>
          <cell r="AD200">
            <v>5.23</v>
          </cell>
          <cell r="AE200">
            <v>0.24101382488479264</v>
          </cell>
        </row>
        <row r="201">
          <cell r="D201">
            <v>0.9</v>
          </cell>
          <cell r="AD201">
            <v>0.079</v>
          </cell>
          <cell r="AE201">
            <v>0.08777777777777777</v>
          </cell>
        </row>
        <row r="202">
          <cell r="D202">
            <v>0.35</v>
          </cell>
          <cell r="AD202">
            <v>0</v>
          </cell>
          <cell r="AE202">
            <v>0</v>
          </cell>
        </row>
        <row r="203">
          <cell r="D203">
            <v>0.8</v>
          </cell>
          <cell r="AD203">
            <v>0</v>
          </cell>
          <cell r="AE203">
            <v>0</v>
          </cell>
        </row>
        <row r="204">
          <cell r="D204">
            <v>201.88</v>
          </cell>
          <cell r="AD204">
            <v>9.745</v>
          </cell>
          <cell r="AE204">
            <v>0.048271250247671885</v>
          </cell>
        </row>
        <row r="205">
          <cell r="D205">
            <v>0.9</v>
          </cell>
          <cell r="AD205">
            <v>0.035</v>
          </cell>
          <cell r="AE205">
            <v>0.03888888888888889</v>
          </cell>
        </row>
        <row r="206">
          <cell r="D206">
            <v>4.9</v>
          </cell>
          <cell r="AD206">
            <v>6.932</v>
          </cell>
          <cell r="AE206">
            <v>1.4146938775510203</v>
          </cell>
        </row>
        <row r="207">
          <cell r="D207">
            <v>9.9</v>
          </cell>
          <cell r="AD207">
            <v>4.404</v>
          </cell>
          <cell r="AE207">
            <v>0.4448484848484848</v>
          </cell>
        </row>
        <row r="208">
          <cell r="D208">
            <v>49.9</v>
          </cell>
          <cell r="AD208">
            <v>44.276</v>
          </cell>
          <cell r="AE208">
            <v>0.8872945891783568</v>
          </cell>
        </row>
        <row r="209">
          <cell r="D209">
            <v>18</v>
          </cell>
          <cell r="AD209">
            <v>1.38</v>
          </cell>
          <cell r="AE209">
            <v>0.07666666666666666</v>
          </cell>
        </row>
        <row r="210">
          <cell r="D210">
            <v>968.9</v>
          </cell>
          <cell r="AD210">
            <v>397.341</v>
          </cell>
          <cell r="AE210">
            <v>0.41009495303952936</v>
          </cell>
        </row>
        <row r="211">
          <cell r="D211">
            <v>2999.4</v>
          </cell>
          <cell r="AD211">
            <v>0</v>
          </cell>
          <cell r="AE211">
            <v>0</v>
          </cell>
        </row>
        <row r="212">
          <cell r="D212">
            <v>129018.95999999995</v>
          </cell>
          <cell r="AD212">
            <v>3336.9409999999993</v>
          </cell>
          <cell r="AE212">
            <v>0.025863958289541324</v>
          </cell>
        </row>
        <row r="214">
          <cell r="AD214">
            <v>0</v>
          </cell>
          <cell r="AE214" t="e">
            <v>#DIV/0!</v>
          </cell>
        </row>
        <row r="215">
          <cell r="AD215">
            <v>0</v>
          </cell>
          <cell r="AE215" t="e">
            <v>#DIV/0!</v>
          </cell>
        </row>
        <row r="216">
          <cell r="AD216">
            <v>0</v>
          </cell>
          <cell r="AE216" t="e">
            <v>#DIV/0!</v>
          </cell>
        </row>
        <row r="217">
          <cell r="AD217">
            <v>0</v>
          </cell>
          <cell r="AE217" t="e">
            <v>#DIV/0!</v>
          </cell>
        </row>
        <row r="218">
          <cell r="AD218">
            <v>0</v>
          </cell>
          <cell r="AE218" t="e">
            <v>#DIV/0!</v>
          </cell>
        </row>
        <row r="219">
          <cell r="AD219">
            <v>0</v>
          </cell>
          <cell r="AE219" t="e">
            <v>#DIV/0!</v>
          </cell>
        </row>
        <row r="220">
          <cell r="AD220">
            <v>0</v>
          </cell>
          <cell r="AE220" t="e">
            <v>#DIV/0!</v>
          </cell>
        </row>
        <row r="221">
          <cell r="AD221">
            <v>0</v>
          </cell>
          <cell r="AE221" t="e">
            <v>#DIV/0!</v>
          </cell>
        </row>
        <row r="222">
          <cell r="AD222">
            <v>0</v>
          </cell>
          <cell r="AE222" t="e">
            <v>#DIV/0!</v>
          </cell>
        </row>
        <row r="224">
          <cell r="AD224">
            <v>0</v>
          </cell>
          <cell r="AE224" t="e">
            <v>#DIV/0!</v>
          </cell>
        </row>
        <row r="225">
          <cell r="AD225">
            <v>0</v>
          </cell>
          <cell r="AE225" t="e">
            <v>#DIV/0!</v>
          </cell>
        </row>
        <row r="226">
          <cell r="AD226">
            <v>0</v>
          </cell>
          <cell r="AE226" t="e">
            <v>#DIV/0!</v>
          </cell>
        </row>
        <row r="227">
          <cell r="AD227">
            <v>0</v>
          </cell>
          <cell r="AE227" t="e">
            <v>#DIV/0!</v>
          </cell>
        </row>
        <row r="228">
          <cell r="AD228">
            <v>0</v>
          </cell>
          <cell r="AE228" t="e">
            <v>#DIV/0!</v>
          </cell>
        </row>
        <row r="229">
          <cell r="AD229">
            <v>0.333</v>
          </cell>
          <cell r="AE229" t="e">
            <v>#DIV/0!</v>
          </cell>
        </row>
        <row r="230">
          <cell r="AD230">
            <v>0</v>
          </cell>
          <cell r="AE230" t="e">
            <v>#DIV/0!</v>
          </cell>
        </row>
        <row r="231">
          <cell r="AD231">
            <v>0</v>
          </cell>
          <cell r="AE231" t="e">
            <v>#DIV/0!</v>
          </cell>
        </row>
        <row r="232">
          <cell r="AD232">
            <v>0</v>
          </cell>
          <cell r="AE232" t="e">
            <v>#DIV/0!</v>
          </cell>
        </row>
        <row r="233">
          <cell r="AD233">
            <v>0</v>
          </cell>
          <cell r="AE233" t="e">
            <v>#DIV/0!</v>
          </cell>
        </row>
        <row r="234">
          <cell r="AD234">
            <v>0</v>
          </cell>
          <cell r="AE234" t="e">
            <v>#DIV/0!</v>
          </cell>
        </row>
        <row r="235">
          <cell r="AD235">
            <v>0</v>
          </cell>
          <cell r="AE235" t="e">
            <v>#DIV/0!</v>
          </cell>
        </row>
        <row r="236">
          <cell r="AD236">
            <v>0</v>
          </cell>
          <cell r="AE236" t="e">
            <v>#DIV/0!</v>
          </cell>
        </row>
        <row r="237">
          <cell r="AD237">
            <v>0</v>
          </cell>
          <cell r="AE237" t="e">
            <v>#DIV/0!</v>
          </cell>
        </row>
        <row r="238">
          <cell r="D238">
            <v>0</v>
          </cell>
          <cell r="AD238">
            <v>0.333</v>
          </cell>
          <cell r="AE238" t="e">
            <v>#DIV/0!</v>
          </cell>
        </row>
        <row r="240">
          <cell r="D240">
            <v>927.3</v>
          </cell>
          <cell r="AD240">
            <v>160.254</v>
          </cell>
          <cell r="AE240">
            <v>0.17281785829828533</v>
          </cell>
        </row>
        <row r="241">
          <cell r="D241">
            <v>82.3</v>
          </cell>
          <cell r="AD241">
            <v>80.175</v>
          </cell>
          <cell r="AE241">
            <v>0.974179829890644</v>
          </cell>
        </row>
        <row r="242">
          <cell r="D242">
            <v>350</v>
          </cell>
          <cell r="AD242">
            <v>257.105</v>
          </cell>
          <cell r="AE242">
            <v>0.7345857142857143</v>
          </cell>
        </row>
        <row r="243">
          <cell r="D243">
            <v>200</v>
          </cell>
          <cell r="AD243">
            <v>0</v>
          </cell>
          <cell r="AE243">
            <v>0</v>
          </cell>
        </row>
        <row r="244">
          <cell r="D244">
            <v>285.66</v>
          </cell>
          <cell r="AD244">
            <v>20.86</v>
          </cell>
          <cell r="AE244">
            <v>0.07302387453616187</v>
          </cell>
        </row>
        <row r="245">
          <cell r="D245">
            <v>5802.32</v>
          </cell>
          <cell r="AD245">
            <v>8406.215</v>
          </cell>
          <cell r="AE245">
            <v>1.4487679066304513</v>
          </cell>
        </row>
        <row r="246">
          <cell r="D246">
            <v>917.8</v>
          </cell>
          <cell r="AD246">
            <v>1265.073</v>
          </cell>
          <cell r="AE246">
            <v>1.3783754630638485</v>
          </cell>
        </row>
        <row r="247">
          <cell r="D247">
            <v>6998</v>
          </cell>
          <cell r="AD247">
            <v>0</v>
          </cell>
          <cell r="AE247">
            <v>0</v>
          </cell>
        </row>
        <row r="248">
          <cell r="D248">
            <v>467</v>
          </cell>
          <cell r="AD248">
            <v>3.509</v>
          </cell>
          <cell r="AE248">
            <v>0.007513918629550321</v>
          </cell>
        </row>
        <row r="249">
          <cell r="D249">
            <v>20.7</v>
          </cell>
          <cell r="AD249">
            <v>0</v>
          </cell>
          <cell r="AE249">
            <v>0</v>
          </cell>
        </row>
        <row r="250">
          <cell r="D250">
            <v>4999.6</v>
          </cell>
          <cell r="AD250">
            <v>0</v>
          </cell>
          <cell r="AE250">
            <v>0</v>
          </cell>
        </row>
        <row r="251">
          <cell r="D251">
            <v>1100</v>
          </cell>
          <cell r="AD251">
            <v>813.7399999999999</v>
          </cell>
          <cell r="AE251">
            <v>0.7397636363636363</v>
          </cell>
        </row>
        <row r="252">
          <cell r="D252">
            <v>1500</v>
          </cell>
          <cell r="AD252">
            <v>0</v>
          </cell>
          <cell r="AE252">
            <v>0</v>
          </cell>
        </row>
        <row r="253">
          <cell r="D253">
            <v>14999</v>
          </cell>
          <cell r="AD253">
            <v>0</v>
          </cell>
          <cell r="AE253">
            <v>0</v>
          </cell>
        </row>
        <row r="254">
          <cell r="D254">
            <v>130</v>
          </cell>
          <cell r="AD254">
            <v>0.01</v>
          </cell>
          <cell r="AE254">
            <v>7.692307692307693E-05</v>
          </cell>
        </row>
        <row r="255">
          <cell r="D255">
            <v>60</v>
          </cell>
          <cell r="AD255">
            <v>0.03</v>
          </cell>
          <cell r="AE255">
            <v>0.0005</v>
          </cell>
        </row>
        <row r="256">
          <cell r="D256">
            <v>5400</v>
          </cell>
          <cell r="AD256">
            <v>1100.998</v>
          </cell>
          <cell r="AE256">
            <v>0.20388851851851852</v>
          </cell>
        </row>
        <row r="257">
          <cell r="D257">
            <v>44239.68</v>
          </cell>
          <cell r="AD257">
            <v>12107.969000000001</v>
          </cell>
          <cell r="AE257">
            <v>0.2736902482115603</v>
          </cell>
        </row>
        <row r="259">
          <cell r="D259">
            <v>500</v>
          </cell>
          <cell r="AD259">
            <v>0</v>
          </cell>
          <cell r="AE259">
            <v>0</v>
          </cell>
        </row>
        <row r="260">
          <cell r="D260">
            <v>111.9</v>
          </cell>
          <cell r="AD260">
            <v>0</v>
          </cell>
          <cell r="AE260">
            <v>0</v>
          </cell>
        </row>
        <row r="261">
          <cell r="D261">
            <v>611.9</v>
          </cell>
          <cell r="AD261">
            <v>0</v>
          </cell>
          <cell r="AE261">
            <v>0</v>
          </cell>
        </row>
        <row r="263">
          <cell r="D263">
            <v>737</v>
          </cell>
          <cell r="AD263">
            <v>0</v>
          </cell>
          <cell r="AE263">
            <v>0</v>
          </cell>
        </row>
        <row r="264">
          <cell r="D264">
            <v>790</v>
          </cell>
          <cell r="AD264">
            <v>0</v>
          </cell>
          <cell r="AE264">
            <v>0</v>
          </cell>
        </row>
        <row r="265">
          <cell r="D265">
            <v>285</v>
          </cell>
          <cell r="AD265">
            <v>0</v>
          </cell>
          <cell r="AE265">
            <v>0</v>
          </cell>
        </row>
        <row r="266">
          <cell r="D266">
            <v>401</v>
          </cell>
          <cell r="AD266">
            <v>0</v>
          </cell>
          <cell r="AE266">
            <v>0</v>
          </cell>
        </row>
        <row r="267">
          <cell r="D267">
            <v>2213</v>
          </cell>
          <cell r="AD267">
            <v>0</v>
          </cell>
          <cell r="AE267">
            <v>0</v>
          </cell>
        </row>
        <row r="269">
          <cell r="D269">
            <v>3893.86</v>
          </cell>
          <cell r="AD269">
            <v>0</v>
          </cell>
          <cell r="AE269">
            <v>0</v>
          </cell>
        </row>
        <row r="270">
          <cell r="D270">
            <v>3893.86</v>
          </cell>
          <cell r="AD270">
            <v>0</v>
          </cell>
          <cell r="AE270">
            <v>0</v>
          </cell>
        </row>
        <row r="272">
          <cell r="D272">
            <v>577</v>
          </cell>
          <cell r="AD272">
            <v>0</v>
          </cell>
          <cell r="AE272">
            <v>0</v>
          </cell>
        </row>
        <row r="273">
          <cell r="D273">
            <v>180</v>
          </cell>
          <cell r="AD273">
            <v>0</v>
          </cell>
          <cell r="AE273">
            <v>0</v>
          </cell>
        </row>
        <row r="274">
          <cell r="D274">
            <v>600</v>
          </cell>
          <cell r="AD274">
            <v>0</v>
          </cell>
          <cell r="AE274">
            <v>0</v>
          </cell>
        </row>
        <row r="275">
          <cell r="D275">
            <v>1382</v>
          </cell>
          <cell r="AD275">
            <v>0</v>
          </cell>
          <cell r="AE275">
            <v>0</v>
          </cell>
        </row>
        <row r="276">
          <cell r="D276">
            <v>2739</v>
          </cell>
          <cell r="AD276">
            <v>0</v>
          </cell>
          <cell r="AE276">
            <v>0</v>
          </cell>
        </row>
        <row r="277">
          <cell r="D277">
            <v>950157.7900000002</v>
          </cell>
          <cell r="AD277">
            <v>93581.933</v>
          </cell>
          <cell r="AE277">
            <v>0.09849093906813097</v>
          </cell>
        </row>
        <row r="278">
          <cell r="D278">
            <v>10057</v>
          </cell>
          <cell r="AD278">
            <v>7</v>
          </cell>
          <cell r="AE278">
            <v>0.0006960326140996321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28"/>
  <sheetViews>
    <sheetView tabSelected="1" zoomScalePageLayoutView="0" workbookViewId="0" topLeftCell="D256">
      <selection activeCell="D281" sqref="D281:G281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9.375" style="2" customWidth="1"/>
    <col min="7" max="7" width="10.50390625" style="3" customWidth="1"/>
    <col min="8" max="16384" width="7.50390625" style="2" customWidth="1"/>
  </cols>
  <sheetData>
    <row r="1" spans="4:7" ht="15">
      <c r="D1" s="72" t="s">
        <v>0</v>
      </c>
      <c r="E1" s="72"/>
      <c r="F1" s="72"/>
      <c r="G1" s="72"/>
    </row>
    <row r="2" spans="4:7" ht="15">
      <c r="D2" s="73" t="s">
        <v>1</v>
      </c>
      <c r="E2" s="73"/>
      <c r="F2" s="4"/>
      <c r="G2" s="5" t="s">
        <v>2</v>
      </c>
    </row>
    <row r="3" spans="1:7" ht="45.75" customHeight="1">
      <c r="A3" s="1" t="s">
        <v>3</v>
      </c>
      <c r="D3" s="6" t="s">
        <v>4</v>
      </c>
      <c r="E3" s="7" t="s">
        <v>5</v>
      </c>
      <c r="F3" s="8" t="s">
        <v>6</v>
      </c>
      <c r="G3" s="9" t="s">
        <v>7</v>
      </c>
    </row>
    <row r="4" spans="1:7" ht="15">
      <c r="A4" s="1">
        <v>1</v>
      </c>
      <c r="B4" s="1">
        <v>261</v>
      </c>
      <c r="D4" s="62" t="s">
        <v>8</v>
      </c>
      <c r="E4" s="63"/>
      <c r="F4" s="63"/>
      <c r="G4" s="64"/>
    </row>
    <row r="5" spans="1:7" ht="15">
      <c r="A5" s="1">
        <f>IF(G5&gt;10,1,0)</f>
        <v>0</v>
      </c>
      <c r="B5" s="1">
        <v>677</v>
      </c>
      <c r="D5" s="10" t="s">
        <v>9</v>
      </c>
      <c r="E5" s="11">
        <f>'[1]По ТУ'!D7</f>
        <v>24290.5</v>
      </c>
      <c r="F5" s="12">
        <f>'[1]По ТУ'!AD7</f>
        <v>1651.912</v>
      </c>
      <c r="G5" s="13">
        <f>'[1]По ТУ'!AE7</f>
        <v>0.06800650460056401</v>
      </c>
    </row>
    <row r="6" spans="1:7" ht="15">
      <c r="A6" s="1">
        <f aca="true" t="shared" si="0" ref="A6:A78">IF(G6&gt;10,1,0)</f>
        <v>0</v>
      </c>
      <c r="B6" s="14" t="s">
        <v>10</v>
      </c>
      <c r="C6" s="14"/>
      <c r="D6" s="10" t="s">
        <v>11</v>
      </c>
      <c r="E6" s="11">
        <f>'[1]По ТУ'!D8</f>
        <v>21680.8</v>
      </c>
      <c r="F6" s="12">
        <f>'[1]По ТУ'!AD8</f>
        <v>7553.132</v>
      </c>
      <c r="G6" s="13">
        <f>'[1]По ТУ'!AE8</f>
        <v>0.34837884210914727</v>
      </c>
    </row>
    <row r="7" spans="1:7" ht="15">
      <c r="A7" s="1">
        <f t="shared" si="0"/>
        <v>0</v>
      </c>
      <c r="B7" s="15">
        <v>403</v>
      </c>
      <c r="C7" s="15"/>
      <c r="D7" s="16" t="s">
        <v>12</v>
      </c>
      <c r="E7" s="11">
        <f>'[1]По ТУ'!D9</f>
        <v>4988.75</v>
      </c>
      <c r="F7" s="12">
        <f>'[1]По ТУ'!AD9</f>
        <v>0</v>
      </c>
      <c r="G7" s="13">
        <f>'[1]По ТУ'!AE9</f>
        <v>0</v>
      </c>
    </row>
    <row r="8" spans="1:7" ht="15">
      <c r="A8" s="1">
        <f t="shared" si="0"/>
        <v>0</v>
      </c>
      <c r="B8" s="15">
        <v>403</v>
      </c>
      <c r="C8" s="15"/>
      <c r="D8" s="10" t="s">
        <v>13</v>
      </c>
      <c r="E8" s="11">
        <f>'[1]По ТУ'!D10</f>
        <v>1526</v>
      </c>
      <c r="F8" s="12">
        <f>'[1]По ТУ'!AD10</f>
        <v>411.08000000000004</v>
      </c>
      <c r="G8" s="13">
        <f>'[1]По ТУ'!AE10</f>
        <v>0.26938401048492794</v>
      </c>
    </row>
    <row r="9" spans="1:7" ht="15">
      <c r="A9" s="1">
        <f t="shared" si="0"/>
        <v>0</v>
      </c>
      <c r="B9" s="15">
        <v>204</v>
      </c>
      <c r="C9" s="15"/>
      <c r="D9" s="16" t="s">
        <v>14</v>
      </c>
      <c r="E9" s="11">
        <f>'[1]По ТУ'!D11</f>
        <v>41758.38</v>
      </c>
      <c r="F9" s="12">
        <f>'[1]По ТУ'!AD11</f>
        <v>1227.272</v>
      </c>
      <c r="G9" s="13">
        <f>'[1]По ТУ'!AE11</f>
        <v>0.02938983744101184</v>
      </c>
    </row>
    <row r="10" spans="1:7" ht="15">
      <c r="A10" s="1">
        <f t="shared" si="0"/>
        <v>0</v>
      </c>
      <c r="B10" s="15">
        <v>304</v>
      </c>
      <c r="C10" s="15"/>
      <c r="D10" s="16" t="s">
        <v>15</v>
      </c>
      <c r="E10" s="11">
        <f>'[1]По ТУ'!D12</f>
        <v>3396</v>
      </c>
      <c r="F10" s="12">
        <f>'[1]По ТУ'!AD12</f>
        <v>0</v>
      </c>
      <c r="G10" s="13">
        <f>'[1]По ТУ'!AE12</f>
        <v>0</v>
      </c>
    </row>
    <row r="11" spans="1:7" ht="15">
      <c r="A11" s="1">
        <f t="shared" si="0"/>
        <v>0</v>
      </c>
      <c r="B11" s="1">
        <v>411</v>
      </c>
      <c r="D11" s="16" t="s">
        <v>16</v>
      </c>
      <c r="E11" s="11">
        <f>'[1]По ТУ'!D13</f>
        <v>1187</v>
      </c>
      <c r="F11" s="12">
        <f>'[1]По ТУ'!AD13</f>
        <v>0</v>
      </c>
      <c r="G11" s="13">
        <f>'[1]По ТУ'!AE13</f>
        <v>0</v>
      </c>
    </row>
    <row r="12" spans="1:7" ht="15">
      <c r="A12" s="1">
        <f t="shared" si="0"/>
        <v>0</v>
      </c>
      <c r="B12" s="1">
        <v>144</v>
      </c>
      <c r="D12" s="10" t="s">
        <v>17</v>
      </c>
      <c r="E12" s="11">
        <f>'[1]По ТУ'!D14</f>
        <v>2192.5</v>
      </c>
      <c r="F12" s="12">
        <f>'[1]По ТУ'!AD14</f>
        <v>799.3910000000001</v>
      </c>
      <c r="G12" s="13">
        <f>'[1]По ТУ'!AE14</f>
        <v>0.3646025085518814</v>
      </c>
    </row>
    <row r="13" spans="1:7" ht="15">
      <c r="A13" s="1">
        <f t="shared" si="0"/>
        <v>0</v>
      </c>
      <c r="B13" s="1">
        <v>696</v>
      </c>
      <c r="D13" s="16" t="s">
        <v>18</v>
      </c>
      <c r="E13" s="11">
        <f>'[1]По ТУ'!D15</f>
        <v>134</v>
      </c>
      <c r="F13" s="12">
        <f>'[1]По ТУ'!AD15</f>
        <v>144.866</v>
      </c>
      <c r="G13" s="13">
        <f>'[1]По ТУ'!AE15</f>
        <v>1.081089552238806</v>
      </c>
    </row>
    <row r="14" spans="1:7" ht="14.25" customHeight="1">
      <c r="A14" s="1">
        <f t="shared" si="0"/>
        <v>0</v>
      </c>
      <c r="B14" s="1">
        <v>888</v>
      </c>
      <c r="D14" s="16" t="s">
        <v>19</v>
      </c>
      <c r="E14" s="11">
        <f>'[1]По ТУ'!D16</f>
        <v>24998.5</v>
      </c>
      <c r="F14" s="12">
        <f>'[1]По ТУ'!AD16</f>
        <v>44.559999999999995</v>
      </c>
      <c r="G14" s="13">
        <f>'[1]По ТУ'!AE16</f>
        <v>0.001782506950417025</v>
      </c>
    </row>
    <row r="15" spans="1:7" ht="15" hidden="1">
      <c r="A15" s="1" t="e">
        <f t="shared" si="0"/>
        <v>#DIV/0!</v>
      </c>
      <c r="B15" s="1">
        <v>840</v>
      </c>
      <c r="D15" s="17" t="s">
        <v>20</v>
      </c>
      <c r="E15" s="11">
        <f>'[1]По ТУ'!D17</f>
        <v>0</v>
      </c>
      <c r="F15" s="12">
        <f>'[1]По ТУ'!AD17</f>
        <v>0</v>
      </c>
      <c r="G15" s="13" t="e">
        <f>'[1]По ТУ'!AE17</f>
        <v>#DIV/0!</v>
      </c>
    </row>
    <row r="16" spans="4:7" ht="15">
      <c r="D16" s="10" t="s">
        <v>21</v>
      </c>
      <c r="E16" s="11">
        <f>'[1]По ТУ'!D18</f>
        <v>150</v>
      </c>
      <c r="F16" s="12">
        <f>'[1]По ТУ'!AD18</f>
        <v>88.954</v>
      </c>
      <c r="G16" s="13">
        <f>'[1]По ТУ'!AE18</f>
        <v>0.5930266666666666</v>
      </c>
    </row>
    <row r="17" spans="1:7" ht="15">
      <c r="A17" s="1">
        <f t="shared" si="0"/>
        <v>0</v>
      </c>
      <c r="B17" s="1">
        <v>859</v>
      </c>
      <c r="D17" s="10" t="s">
        <v>22</v>
      </c>
      <c r="E17" s="11">
        <f>'[1]По ТУ'!D19</f>
        <v>1315.53</v>
      </c>
      <c r="F17" s="12">
        <f>'[1]По ТУ'!AD19</f>
        <v>407.973</v>
      </c>
      <c r="G17" s="13">
        <f>'[1]По ТУ'!AE19</f>
        <v>0.3101206357893777</v>
      </c>
    </row>
    <row r="18" spans="1:7" ht="15">
      <c r="A18" s="1">
        <f t="shared" si="0"/>
        <v>0</v>
      </c>
      <c r="B18" s="1">
        <v>860</v>
      </c>
      <c r="D18" s="17" t="s">
        <v>23</v>
      </c>
      <c r="E18" s="11">
        <f>'[1]По ТУ'!D20</f>
        <v>729</v>
      </c>
      <c r="F18" s="12">
        <f>'[1]По ТУ'!AD20</f>
        <v>0</v>
      </c>
      <c r="G18" s="13">
        <f>'[1]По ТУ'!AE20</f>
        <v>0</v>
      </c>
    </row>
    <row r="19" spans="1:7" ht="15">
      <c r="A19" s="1">
        <f t="shared" si="0"/>
        <v>0</v>
      </c>
      <c r="B19" s="1">
        <v>866</v>
      </c>
      <c r="D19" s="16" t="s">
        <v>24</v>
      </c>
      <c r="E19" s="11">
        <f>'[1]По ТУ'!D21</f>
        <v>24</v>
      </c>
      <c r="F19" s="12">
        <f>'[1]По ТУ'!AD21</f>
        <v>0</v>
      </c>
      <c r="G19" s="13">
        <f>'[1]По ТУ'!AE21</f>
        <v>0</v>
      </c>
    </row>
    <row r="20" spans="1:7" ht="15">
      <c r="A20" s="1">
        <f t="shared" si="0"/>
        <v>0</v>
      </c>
      <c r="B20" s="1">
        <v>425</v>
      </c>
      <c r="D20" s="16" t="s">
        <v>25</v>
      </c>
      <c r="E20" s="11">
        <f>'[1]По ТУ'!D22</f>
        <v>34</v>
      </c>
      <c r="F20" s="12">
        <f>'[1]По ТУ'!AD22</f>
        <v>0</v>
      </c>
      <c r="G20" s="13">
        <f>'[1]По ТУ'!AE22</f>
        <v>0</v>
      </c>
    </row>
    <row r="21" spans="1:7" ht="15">
      <c r="A21" s="1">
        <f t="shared" si="0"/>
        <v>0</v>
      </c>
      <c r="B21" s="1">
        <v>927</v>
      </c>
      <c r="D21" s="16" t="s">
        <v>26</v>
      </c>
      <c r="E21" s="11">
        <f>'[1]По ТУ'!D23</f>
        <v>99</v>
      </c>
      <c r="F21" s="12">
        <f>'[1]По ТУ'!AD23</f>
        <v>0</v>
      </c>
      <c r="G21" s="13">
        <f>'[1]По ТУ'!AE23</f>
        <v>0</v>
      </c>
    </row>
    <row r="22" spans="4:7" ht="15">
      <c r="D22" s="18" t="s">
        <v>27</v>
      </c>
      <c r="E22" s="19">
        <f>'[1]По ТУ'!D24</f>
        <v>128503.95999999999</v>
      </c>
      <c r="F22" s="20">
        <f>'[1]По ТУ'!AD24</f>
        <v>12329.14</v>
      </c>
      <c r="G22" s="21">
        <f>'[1]По ТУ'!AE24</f>
        <v>0.09594365807870824</v>
      </c>
    </row>
    <row r="23" spans="4:7" ht="15">
      <c r="D23" s="59" t="s">
        <v>28</v>
      </c>
      <c r="E23" s="60"/>
      <c r="F23" s="60"/>
      <c r="G23" s="61"/>
    </row>
    <row r="24" spans="1:7" ht="15">
      <c r="A24" s="1">
        <f t="shared" si="0"/>
        <v>0</v>
      </c>
      <c r="B24" s="1">
        <v>968.995</v>
      </c>
      <c r="D24" s="16" t="s">
        <v>29</v>
      </c>
      <c r="E24" s="22">
        <f>'[1]По ТУ'!D26</f>
        <v>28</v>
      </c>
      <c r="F24" s="23">
        <f>'[1]По ТУ'!AD26</f>
        <v>0</v>
      </c>
      <c r="G24" s="24">
        <f>'[1]По ТУ'!AE26</f>
        <v>0</v>
      </c>
    </row>
    <row r="25" spans="1:7" ht="15">
      <c r="A25" s="1">
        <f t="shared" si="0"/>
        <v>0</v>
      </c>
      <c r="B25" s="1">
        <v>988</v>
      </c>
      <c r="D25" s="16" t="s">
        <v>30</v>
      </c>
      <c r="E25" s="22">
        <f>'[1]По ТУ'!D27</f>
        <v>1973</v>
      </c>
      <c r="F25" s="23">
        <f>'[1]По ТУ'!AD27</f>
        <v>0</v>
      </c>
      <c r="G25" s="24">
        <f>'[1]По ТУ'!AE27</f>
        <v>0</v>
      </c>
    </row>
    <row r="26" spans="1:7" ht="15">
      <c r="A26" s="1">
        <f t="shared" si="0"/>
        <v>0</v>
      </c>
      <c r="B26" s="1">
        <v>967</v>
      </c>
      <c r="D26" s="16" t="s">
        <v>31</v>
      </c>
      <c r="E26" s="22">
        <f>'[1]По ТУ'!D28</f>
        <v>568</v>
      </c>
      <c r="F26" s="23">
        <f>'[1]По ТУ'!AD28</f>
        <v>0</v>
      </c>
      <c r="G26" s="24">
        <f>'[1]По ТУ'!AE28</f>
        <v>0</v>
      </c>
    </row>
    <row r="27" spans="1:7" ht="15">
      <c r="A27" s="1">
        <f t="shared" si="0"/>
        <v>0</v>
      </c>
      <c r="B27" s="1">
        <v>989.993</v>
      </c>
      <c r="D27" s="16" t="s">
        <v>32</v>
      </c>
      <c r="E27" s="22">
        <f>'[1]По ТУ'!D29</f>
        <v>120</v>
      </c>
      <c r="F27" s="23">
        <f>'[1]По ТУ'!AD29</f>
        <v>0</v>
      </c>
      <c r="G27" s="24">
        <f>'[1]По ТУ'!AE29</f>
        <v>0</v>
      </c>
    </row>
    <row r="28" spans="4:7" ht="15">
      <c r="D28" s="18" t="s">
        <v>27</v>
      </c>
      <c r="E28" s="25">
        <f>'[1]По ТУ'!D30</f>
        <v>2689</v>
      </c>
      <c r="F28" s="26">
        <f>'[1]По ТУ'!AD30</f>
        <v>0</v>
      </c>
      <c r="G28" s="27">
        <f>'[1]По ТУ'!AE30</f>
        <v>0</v>
      </c>
    </row>
    <row r="29" spans="2:7" ht="18" customHeight="1">
      <c r="B29" s="1">
        <v>264</v>
      </c>
      <c r="D29" s="62" t="s">
        <v>33</v>
      </c>
      <c r="E29" s="63"/>
      <c r="F29" s="63"/>
      <c r="G29" s="64"/>
    </row>
    <row r="30" spans="1:7" ht="18" customHeight="1">
      <c r="A30" s="1">
        <f t="shared" si="0"/>
        <v>0</v>
      </c>
      <c r="B30" s="1">
        <v>677</v>
      </c>
      <c r="D30" s="10" t="s">
        <v>9</v>
      </c>
      <c r="E30" s="11">
        <f>'[1]По ТУ'!D32</f>
        <v>1480</v>
      </c>
      <c r="F30" s="12">
        <f>'[1]По ТУ'!AD32</f>
        <v>342.275</v>
      </c>
      <c r="G30" s="13">
        <f>'[1]По ТУ'!AE32</f>
        <v>0.23126689189189187</v>
      </c>
    </row>
    <row r="31" spans="1:7" ht="15">
      <c r="A31" s="1">
        <f t="shared" si="0"/>
        <v>0</v>
      </c>
      <c r="B31" s="1">
        <v>304</v>
      </c>
      <c r="D31" s="16" t="s">
        <v>15</v>
      </c>
      <c r="E31" s="11">
        <f>'[1]По ТУ'!D33</f>
        <v>245.4</v>
      </c>
      <c r="F31" s="12">
        <f>'[1]По ТУ'!AD33</f>
        <v>0</v>
      </c>
      <c r="G31" s="13">
        <f>'[1]По ТУ'!AE33</f>
        <v>0</v>
      </c>
    </row>
    <row r="32" spans="1:7" ht="15">
      <c r="A32" s="1">
        <f t="shared" si="0"/>
        <v>0</v>
      </c>
      <c r="B32" s="1">
        <v>144</v>
      </c>
      <c r="D32" s="10" t="s">
        <v>17</v>
      </c>
      <c r="E32" s="11">
        <f>'[1]По ТУ'!D34</f>
        <v>399</v>
      </c>
      <c r="F32" s="12">
        <f>'[1]По ТУ'!AD34</f>
        <v>123.78900000000002</v>
      </c>
      <c r="G32" s="13">
        <f>'[1]По ТУ'!AE34</f>
        <v>0.31024812030075194</v>
      </c>
    </row>
    <row r="33" spans="1:7" ht="15" customHeight="1">
      <c r="A33" s="1">
        <f t="shared" si="0"/>
        <v>0</v>
      </c>
      <c r="B33" s="14" t="s">
        <v>34</v>
      </c>
      <c r="C33" s="14"/>
      <c r="D33" s="10" t="s">
        <v>18</v>
      </c>
      <c r="E33" s="11">
        <f>'[1]По ТУ'!D35</f>
        <v>69</v>
      </c>
      <c r="F33" s="12">
        <f>'[1]По ТУ'!AD35</f>
        <v>1.4080000000000001</v>
      </c>
      <c r="G33" s="13">
        <f>'[1]По ТУ'!AE35</f>
        <v>0.020405797101449276</v>
      </c>
    </row>
    <row r="34" spans="1:7" ht="15.75" customHeight="1">
      <c r="A34" s="1">
        <f t="shared" si="0"/>
        <v>0</v>
      </c>
      <c r="B34" s="1">
        <v>458</v>
      </c>
      <c r="D34" s="10" t="s">
        <v>35</v>
      </c>
      <c r="E34" s="11">
        <f>'[1]По ТУ'!D36</f>
        <v>158.8</v>
      </c>
      <c r="F34" s="12">
        <f>'[1]По ТУ'!AD36</f>
        <v>0</v>
      </c>
      <c r="G34" s="13">
        <f>'[1]По ТУ'!AE36</f>
        <v>0</v>
      </c>
    </row>
    <row r="35" spans="1:7" ht="15">
      <c r="A35" s="1">
        <f t="shared" si="0"/>
        <v>0</v>
      </c>
      <c r="B35" s="1">
        <v>888</v>
      </c>
      <c r="D35" s="16" t="s">
        <v>36</v>
      </c>
      <c r="E35" s="11">
        <f>'[1]По ТУ'!D37</f>
        <v>14997.5</v>
      </c>
      <c r="F35" s="12">
        <f>'[1]По ТУ'!AD37</f>
        <v>8.283999999999999</v>
      </c>
      <c r="G35" s="13">
        <f>'[1]По ТУ'!AE37</f>
        <v>0.000552358726454409</v>
      </c>
    </row>
    <row r="36" spans="1:7" ht="15">
      <c r="A36" s="1">
        <f t="shared" si="0"/>
        <v>0</v>
      </c>
      <c r="B36" s="1">
        <v>888</v>
      </c>
      <c r="D36" s="16" t="s">
        <v>37</v>
      </c>
      <c r="E36" s="11">
        <f>'[1]По ТУ'!D38</f>
        <v>1</v>
      </c>
      <c r="F36" s="12">
        <f>'[1]По ТУ'!AD38</f>
        <v>0</v>
      </c>
      <c r="G36" s="13">
        <f>'[1]По ТУ'!AE38</f>
        <v>0</v>
      </c>
    </row>
    <row r="37" spans="1:7" ht="15" customHeight="1">
      <c r="A37" s="1">
        <f t="shared" si="0"/>
        <v>0</v>
      </c>
      <c r="B37" s="1">
        <v>949</v>
      </c>
      <c r="D37" s="16" t="s">
        <v>38</v>
      </c>
      <c r="E37" s="11">
        <f>'[1]По ТУ'!D39</f>
        <v>995</v>
      </c>
      <c r="F37" s="12">
        <f>'[1]По ТУ'!AD39</f>
        <v>0</v>
      </c>
      <c r="G37" s="13">
        <f>'[1]По ТУ'!AE39</f>
        <v>0</v>
      </c>
    </row>
    <row r="38" spans="4:10" ht="15">
      <c r="D38" s="28" t="s">
        <v>27</v>
      </c>
      <c r="E38" s="19">
        <f>'[1]По ТУ'!D40</f>
        <v>18345.7</v>
      </c>
      <c r="F38" s="20">
        <f>'[1]По ТУ'!AD40</f>
        <v>475.756</v>
      </c>
      <c r="G38" s="21">
        <f>'[1]По ТУ'!AE40</f>
        <v>0.025932834397161184</v>
      </c>
      <c r="J38" s="29"/>
    </row>
    <row r="39" spans="2:7" ht="17.25" customHeight="1">
      <c r="B39" s="1">
        <v>265</v>
      </c>
      <c r="D39" s="62" t="s">
        <v>39</v>
      </c>
      <c r="E39" s="63"/>
      <c r="F39" s="63"/>
      <c r="G39" s="64"/>
    </row>
    <row r="40" spans="1:10" ht="17.25" customHeight="1">
      <c r="A40" s="1">
        <f t="shared" si="0"/>
        <v>0</v>
      </c>
      <c r="B40" s="1">
        <v>677</v>
      </c>
      <c r="D40" s="16" t="s">
        <v>9</v>
      </c>
      <c r="E40" s="11">
        <f>'[1]По ТУ'!D42</f>
        <v>2689.5</v>
      </c>
      <c r="F40" s="12">
        <f>'[1]По ТУ'!AD42</f>
        <v>2018.078</v>
      </c>
      <c r="G40" s="13">
        <f>'[1]По ТУ'!AE42</f>
        <v>0.750354340955568</v>
      </c>
      <c r="J40" s="29"/>
    </row>
    <row r="41" spans="1:10" ht="17.25" customHeight="1">
      <c r="A41" s="1">
        <f t="shared" si="0"/>
        <v>0</v>
      </c>
      <c r="B41" s="1">
        <v>677</v>
      </c>
      <c r="D41" s="10" t="s">
        <v>15</v>
      </c>
      <c r="E41" s="11">
        <f>'[1]По ТУ'!D43</f>
        <v>60.55</v>
      </c>
      <c r="F41" s="12">
        <f>'[1]По ТУ'!AD43</f>
        <v>0</v>
      </c>
      <c r="G41" s="13">
        <f>'[1]По ТУ'!AE43</f>
        <v>0</v>
      </c>
      <c r="J41" s="29"/>
    </row>
    <row r="42" spans="1:10" ht="15">
      <c r="A42" s="1">
        <f t="shared" si="0"/>
        <v>0</v>
      </c>
      <c r="B42" s="1">
        <v>144</v>
      </c>
      <c r="D42" s="10" t="s">
        <v>17</v>
      </c>
      <c r="E42" s="11">
        <f>'[1]По ТУ'!D44</f>
        <v>724.5</v>
      </c>
      <c r="F42" s="12">
        <f>'[1]По ТУ'!AD44</f>
        <v>177.574</v>
      </c>
      <c r="G42" s="13">
        <f>'[1]По ТУ'!AE44</f>
        <v>0.2450986887508627</v>
      </c>
      <c r="J42" s="29"/>
    </row>
    <row r="43" spans="1:10" ht="15">
      <c r="A43" s="1">
        <f t="shared" si="0"/>
        <v>0</v>
      </c>
      <c r="B43" s="1">
        <v>696</v>
      </c>
      <c r="D43" s="10" t="s">
        <v>18</v>
      </c>
      <c r="E43" s="11">
        <f>'[1]По ТУ'!D45</f>
        <v>328.85</v>
      </c>
      <c r="F43" s="12">
        <f>'[1]По ТУ'!AD45</f>
        <v>1.847</v>
      </c>
      <c r="G43" s="13">
        <f>'[1]По ТУ'!AE45</f>
        <v>0.005616542496578987</v>
      </c>
      <c r="J43" s="29"/>
    </row>
    <row r="44" spans="1:10" ht="15">
      <c r="A44" s="1">
        <f t="shared" si="0"/>
        <v>0</v>
      </c>
      <c r="B44" s="1">
        <v>945</v>
      </c>
      <c r="D44" s="16" t="s">
        <v>40</v>
      </c>
      <c r="E44" s="11">
        <f>'[1]По ТУ'!D46</f>
        <v>34</v>
      </c>
      <c r="F44" s="12">
        <f>'[1]По ТУ'!AD46</f>
        <v>0</v>
      </c>
      <c r="G44" s="13">
        <f>'[1]По ТУ'!AE46</f>
        <v>0</v>
      </c>
      <c r="J44" s="29"/>
    </row>
    <row r="45" spans="1:10" ht="15">
      <c r="A45" s="1">
        <f t="shared" si="0"/>
        <v>0</v>
      </c>
      <c r="B45" s="1">
        <v>946</v>
      </c>
      <c r="D45" s="16" t="s">
        <v>41</v>
      </c>
      <c r="E45" s="11">
        <f>'[1]По ТУ'!D47</f>
        <v>7</v>
      </c>
      <c r="F45" s="12">
        <f>'[1]По ТУ'!AD47</f>
        <v>0</v>
      </c>
      <c r="G45" s="13">
        <f>'[1]По ТУ'!AE47</f>
        <v>0</v>
      </c>
      <c r="J45" s="29"/>
    </row>
    <row r="46" spans="1:10" ht="15">
      <c r="A46" s="1">
        <f t="shared" si="0"/>
        <v>0</v>
      </c>
      <c r="B46" s="1">
        <v>946</v>
      </c>
      <c r="D46" s="16" t="s">
        <v>37</v>
      </c>
      <c r="E46" s="11">
        <f>'[1]По ТУ'!D48</f>
        <v>1</v>
      </c>
      <c r="F46" s="12">
        <f>'[1]По ТУ'!AD48</f>
        <v>0</v>
      </c>
      <c r="G46" s="13">
        <f>'[1]По ТУ'!AE48</f>
        <v>0</v>
      </c>
      <c r="J46" s="29"/>
    </row>
    <row r="47" spans="1:10" ht="15">
      <c r="A47" s="1">
        <f t="shared" si="0"/>
        <v>0</v>
      </c>
      <c r="B47" s="15">
        <v>817</v>
      </c>
      <c r="C47" s="15"/>
      <c r="D47" s="10" t="s">
        <v>42</v>
      </c>
      <c r="E47" s="11">
        <f>'[1]По ТУ'!D49</f>
        <v>49</v>
      </c>
      <c r="F47" s="12">
        <f>'[1]По ТУ'!AD49</f>
        <v>0</v>
      </c>
      <c r="G47" s="13">
        <f>'[1]По ТУ'!AE49</f>
        <v>0</v>
      </c>
      <c r="J47" s="29"/>
    </row>
    <row r="48" spans="1:10" ht="18" customHeight="1">
      <c r="A48" s="1">
        <f t="shared" si="0"/>
        <v>0</v>
      </c>
      <c r="B48" s="1">
        <v>949</v>
      </c>
      <c r="D48" s="16" t="s">
        <v>38</v>
      </c>
      <c r="E48" s="11">
        <f>'[1]По ТУ'!D50</f>
        <v>975</v>
      </c>
      <c r="F48" s="12">
        <f>'[1]По ТУ'!AD50</f>
        <v>0</v>
      </c>
      <c r="G48" s="13">
        <f>'[1]По ТУ'!AE50</f>
        <v>0</v>
      </c>
      <c r="J48" s="29"/>
    </row>
    <row r="49" spans="4:10" ht="15">
      <c r="D49" s="18" t="s">
        <v>27</v>
      </c>
      <c r="E49" s="19">
        <f>'[1]По ТУ'!D51</f>
        <v>4869.4</v>
      </c>
      <c r="F49" s="20">
        <f>'[1]По ТУ'!AD51</f>
        <v>2197.4990000000003</v>
      </c>
      <c r="G49" s="21">
        <f>'[1]По ТУ'!AE51</f>
        <v>0.45128742760915114</v>
      </c>
      <c r="J49" s="29"/>
    </row>
    <row r="50" spans="4:10" ht="15" hidden="1">
      <c r="D50" s="59" t="s">
        <v>28</v>
      </c>
      <c r="E50" s="60"/>
      <c r="F50" s="60"/>
      <c r="G50" s="61"/>
      <c r="J50" s="29"/>
    </row>
    <row r="51" spans="1:10" ht="15" hidden="1">
      <c r="A51" s="1">
        <f t="shared" si="0"/>
        <v>0</v>
      </c>
      <c r="B51" s="1">
        <v>967</v>
      </c>
      <c r="D51" s="16" t="s">
        <v>43</v>
      </c>
      <c r="E51" s="22">
        <f>'[1]По ТУ'!D53</f>
        <v>0</v>
      </c>
      <c r="F51" s="23">
        <f>'[1]По ТУ'!AD53</f>
        <v>0</v>
      </c>
      <c r="G51" s="24">
        <f>'[1]По ТУ'!AE53</f>
        <v>0</v>
      </c>
      <c r="J51" s="29"/>
    </row>
    <row r="52" spans="4:10" ht="15" hidden="1">
      <c r="D52" s="18" t="s">
        <v>27</v>
      </c>
      <c r="E52" s="25">
        <f>'[1]По ТУ'!D54</f>
        <v>0</v>
      </c>
      <c r="F52" s="26">
        <f>'[1]По ТУ'!AD54</f>
        <v>0</v>
      </c>
      <c r="G52" s="27">
        <f>'[1]По ТУ'!AE54</f>
        <v>0</v>
      </c>
      <c r="J52" s="29"/>
    </row>
    <row r="53" spans="4:7" ht="15">
      <c r="D53" s="59" t="s">
        <v>28</v>
      </c>
      <c r="E53" s="60"/>
      <c r="F53" s="60"/>
      <c r="G53" s="61"/>
    </row>
    <row r="54" spans="1:7" ht="15">
      <c r="A54" s="1">
        <f>IF(G54&gt;10,1,0)</f>
        <v>0</v>
      </c>
      <c r="B54" s="1">
        <v>968.995</v>
      </c>
      <c r="D54" s="16" t="s">
        <v>31</v>
      </c>
      <c r="E54" s="22">
        <f>'[1]По ТУ'!D56</f>
        <v>131</v>
      </c>
      <c r="F54" s="23">
        <f>'[1]По ТУ'!AD56</f>
        <v>0</v>
      </c>
      <c r="G54" s="24">
        <f>'[1]По ТУ'!AE56</f>
        <v>0</v>
      </c>
    </row>
    <row r="55" spans="4:7" ht="15">
      <c r="D55" s="18" t="s">
        <v>27</v>
      </c>
      <c r="E55" s="25">
        <f>'[1]По ТУ'!D57</f>
        <v>131</v>
      </c>
      <c r="F55" s="26">
        <f>'[1]По ТУ'!AD57</f>
        <v>0</v>
      </c>
      <c r="G55" s="27">
        <f>'[1]По ТУ'!AE57</f>
        <v>0</v>
      </c>
    </row>
    <row r="56" spans="2:7" ht="15.75" customHeight="1">
      <c r="B56" s="1" t="s">
        <v>44</v>
      </c>
      <c r="D56" s="62" t="s">
        <v>45</v>
      </c>
      <c r="E56" s="63"/>
      <c r="F56" s="63"/>
      <c r="G56" s="64"/>
    </row>
    <row r="57" spans="1:7" ht="15">
      <c r="A57" s="1">
        <f t="shared" si="0"/>
        <v>0</v>
      </c>
      <c r="B57" s="1">
        <v>677</v>
      </c>
      <c r="D57" s="10" t="s">
        <v>9</v>
      </c>
      <c r="E57" s="11">
        <f>'[1]По ТУ'!D59</f>
        <v>9693</v>
      </c>
      <c r="F57" s="12">
        <f>'[1]По ТУ'!AD59</f>
        <v>1612.504</v>
      </c>
      <c r="G57" s="13">
        <f>'[1]По ТУ'!AE59</f>
        <v>0.16635757763334363</v>
      </c>
    </row>
    <row r="58" spans="1:7" ht="17.25" customHeight="1">
      <c r="A58" s="1">
        <f t="shared" si="0"/>
        <v>0</v>
      </c>
      <c r="B58" s="1">
        <v>756</v>
      </c>
      <c r="D58" s="30" t="s">
        <v>46</v>
      </c>
      <c r="E58" s="11">
        <f>'[1]По ТУ'!D60</f>
        <v>10949.6</v>
      </c>
      <c r="F58" s="12">
        <f>'[1]По ТУ'!AD60</f>
        <v>0</v>
      </c>
      <c r="G58" s="13">
        <f>'[1]По ТУ'!AE60</f>
        <v>0</v>
      </c>
    </row>
    <row r="59" spans="1:7" ht="17.25" customHeight="1">
      <c r="A59" s="1">
        <f t="shared" si="0"/>
        <v>0</v>
      </c>
      <c r="B59" s="1">
        <v>144</v>
      </c>
      <c r="D59" s="30" t="s">
        <v>17</v>
      </c>
      <c r="E59" s="11">
        <f>'[1]По ТУ'!D61</f>
        <v>796</v>
      </c>
      <c r="F59" s="12">
        <f>'[1]По ТУ'!AD61</f>
        <v>10.585</v>
      </c>
      <c r="G59" s="13">
        <f>'[1]По ТУ'!AE61</f>
        <v>0.013297738693467337</v>
      </c>
    </row>
    <row r="60" spans="1:7" ht="17.25" customHeight="1">
      <c r="A60" s="1">
        <f t="shared" si="0"/>
        <v>0</v>
      </c>
      <c r="B60" s="1">
        <v>144</v>
      </c>
      <c r="D60" s="10" t="s">
        <v>13</v>
      </c>
      <c r="E60" s="11">
        <f>'[1]По ТУ'!D62</f>
        <v>87.7</v>
      </c>
      <c r="F60" s="12">
        <f>'[1]По ТУ'!AD62</f>
        <v>5.818</v>
      </c>
      <c r="G60" s="13">
        <f>'[1]По ТУ'!AE62</f>
        <v>0.06633979475484605</v>
      </c>
    </row>
    <row r="61" spans="1:7" ht="18" customHeight="1">
      <c r="A61" s="1">
        <f t="shared" si="0"/>
        <v>0</v>
      </c>
      <c r="B61" s="1">
        <v>949</v>
      </c>
      <c r="D61" s="16" t="s">
        <v>38</v>
      </c>
      <c r="E61" s="11">
        <f>'[1]По ТУ'!D63</f>
        <v>2640</v>
      </c>
      <c r="F61" s="12">
        <f>'[1]По ТУ'!AD63</f>
        <v>0</v>
      </c>
      <c r="G61" s="13">
        <f>'[1]По ТУ'!AE63</f>
        <v>0</v>
      </c>
    </row>
    <row r="62" spans="4:7" ht="15">
      <c r="D62" s="31" t="s">
        <v>27</v>
      </c>
      <c r="E62" s="19">
        <f>'[1]По ТУ'!D64</f>
        <v>24166.3</v>
      </c>
      <c r="F62" s="20">
        <f>'[1]По ТУ'!AD64</f>
        <v>1628.907</v>
      </c>
      <c r="G62" s="21">
        <f>'[1]По ТУ'!AE64</f>
        <v>0.06740407095831799</v>
      </c>
    </row>
    <row r="63" spans="2:7" ht="15">
      <c r="B63" s="1" t="s">
        <v>47</v>
      </c>
      <c r="D63" s="62" t="s">
        <v>48</v>
      </c>
      <c r="E63" s="63"/>
      <c r="F63" s="63"/>
      <c r="G63" s="64"/>
    </row>
    <row r="64" spans="1:7" ht="15" customHeight="1">
      <c r="A64" s="1">
        <f t="shared" si="0"/>
        <v>0</v>
      </c>
      <c r="B64" s="1">
        <v>243</v>
      </c>
      <c r="D64" s="32" t="s">
        <v>49</v>
      </c>
      <c r="E64" s="11">
        <f>'[1]По ТУ'!D66</f>
        <v>6246.2</v>
      </c>
      <c r="F64" s="12">
        <f>'[1]По ТУ'!AD66</f>
        <v>0</v>
      </c>
      <c r="G64" s="13">
        <f>'[1]По ТУ'!AE66</f>
        <v>0</v>
      </c>
    </row>
    <row r="65" spans="4:7" ht="15" hidden="1">
      <c r="D65" s="32" t="s">
        <v>50</v>
      </c>
      <c r="E65" s="11">
        <f>'[1]По ТУ'!D67</f>
        <v>0</v>
      </c>
      <c r="F65" s="12">
        <f>'[1]По ТУ'!AD67</f>
        <v>0</v>
      </c>
      <c r="G65" s="13" t="e">
        <f>'[1]По ТУ'!AE67</f>
        <v>#DIV/0!</v>
      </c>
    </row>
    <row r="66" spans="1:10" ht="15">
      <c r="A66" s="1">
        <f t="shared" si="0"/>
        <v>0</v>
      </c>
      <c r="B66" s="1">
        <v>677</v>
      </c>
      <c r="D66" s="10" t="s">
        <v>9</v>
      </c>
      <c r="E66" s="11">
        <f>'[1]По ТУ'!D68</f>
        <v>609</v>
      </c>
      <c r="F66" s="12">
        <f>'[1]По ТУ'!AD68</f>
        <v>113.13900000000001</v>
      </c>
      <c r="G66" s="13">
        <f>'[1]По ТУ'!AE68</f>
        <v>0.18577832512315273</v>
      </c>
      <c r="J66" s="29"/>
    </row>
    <row r="67" spans="1:7" ht="15">
      <c r="A67" s="1">
        <f t="shared" si="0"/>
        <v>0</v>
      </c>
      <c r="B67" s="1">
        <v>473</v>
      </c>
      <c r="D67" s="32" t="s">
        <v>51</v>
      </c>
      <c r="E67" s="11">
        <f>'[1]По ТУ'!D69</f>
        <v>123.1</v>
      </c>
      <c r="F67" s="12">
        <f>'[1]По ТУ'!AD69</f>
        <v>4.226</v>
      </c>
      <c r="G67" s="13">
        <f>'[1]По ТУ'!AE69</f>
        <v>0.034329813160032495</v>
      </c>
    </row>
    <row r="68" spans="1:7" ht="15">
      <c r="A68" s="1">
        <f t="shared" si="0"/>
        <v>0</v>
      </c>
      <c r="B68" s="1">
        <v>372</v>
      </c>
      <c r="D68" s="32" t="s">
        <v>52</v>
      </c>
      <c r="E68" s="11">
        <f>'[1]По ТУ'!D70</f>
        <v>65</v>
      </c>
      <c r="F68" s="12">
        <f>'[1]По ТУ'!AD70</f>
        <v>0</v>
      </c>
      <c r="G68" s="13">
        <f>'[1]По ТУ'!AE70</f>
        <v>0</v>
      </c>
    </row>
    <row r="69" spans="1:7" ht="15">
      <c r="A69" s="1">
        <f t="shared" si="0"/>
        <v>0</v>
      </c>
      <c r="B69" s="1">
        <v>56</v>
      </c>
      <c r="D69" s="32" t="s">
        <v>53</v>
      </c>
      <c r="E69" s="11">
        <f>'[1]По ТУ'!D71</f>
        <v>20</v>
      </c>
      <c r="F69" s="12">
        <f>'[1]По ТУ'!AD71</f>
        <v>0</v>
      </c>
      <c r="G69" s="13">
        <f>'[1]По ТУ'!AE71</f>
        <v>0</v>
      </c>
    </row>
    <row r="70" spans="1:7" ht="15">
      <c r="A70" s="1">
        <f t="shared" si="0"/>
        <v>0</v>
      </c>
      <c r="B70" s="1">
        <v>760</v>
      </c>
      <c r="D70" s="32" t="s">
        <v>54</v>
      </c>
      <c r="E70" s="11">
        <f>'[1]По ТУ'!D72</f>
        <v>11995</v>
      </c>
      <c r="F70" s="12">
        <f>'[1]По ТУ'!AD72</f>
        <v>0</v>
      </c>
      <c r="G70" s="13">
        <f>'[1]По ТУ'!AE72</f>
        <v>0</v>
      </c>
    </row>
    <row r="71" spans="1:7" ht="15">
      <c r="A71" s="1">
        <f t="shared" si="0"/>
        <v>0</v>
      </c>
      <c r="B71" s="1" t="s">
        <v>55</v>
      </c>
      <c r="D71" s="16" t="s">
        <v>56</v>
      </c>
      <c r="E71" s="11">
        <f>'[1]По ТУ'!D73</f>
        <v>193.9</v>
      </c>
      <c r="F71" s="12">
        <f>'[1]По ТУ'!AD73</f>
        <v>0</v>
      </c>
      <c r="G71" s="13">
        <f>'[1]По ТУ'!AE73</f>
        <v>0</v>
      </c>
    </row>
    <row r="72" spans="1:7" ht="15">
      <c r="A72" s="1">
        <f t="shared" si="0"/>
        <v>0</v>
      </c>
      <c r="B72" s="1" t="s">
        <v>55</v>
      </c>
      <c r="D72" s="16" t="s">
        <v>13</v>
      </c>
      <c r="E72" s="11">
        <f>'[1]По ТУ'!D74</f>
        <v>509.7</v>
      </c>
      <c r="F72" s="12">
        <f>'[1]По ТУ'!AD74</f>
        <v>0.1</v>
      </c>
      <c r="G72" s="13">
        <f>'[1]По ТУ'!AE74</f>
        <v>0.00019619383951343929</v>
      </c>
    </row>
    <row r="73" spans="1:7" ht="15">
      <c r="A73" s="1">
        <f t="shared" si="0"/>
        <v>0</v>
      </c>
      <c r="B73" s="1">
        <v>756</v>
      </c>
      <c r="D73" s="16" t="s">
        <v>57</v>
      </c>
      <c r="E73" s="11">
        <f>'[1]По ТУ'!D75</f>
        <v>58099.2</v>
      </c>
      <c r="F73" s="12">
        <f>'[1]По ТУ'!AD75</f>
        <v>0</v>
      </c>
      <c r="G73" s="13">
        <f>'[1]По ТУ'!AE75</f>
        <v>0</v>
      </c>
    </row>
    <row r="74" spans="1:7" ht="15">
      <c r="A74" s="1">
        <f t="shared" si="0"/>
        <v>0</v>
      </c>
      <c r="B74" s="1">
        <v>222</v>
      </c>
      <c r="D74" s="32" t="s">
        <v>58</v>
      </c>
      <c r="E74" s="11">
        <f>'[1]По ТУ'!D76</f>
        <v>74754</v>
      </c>
      <c r="F74" s="12">
        <f>'[1]По ТУ'!AD76</f>
        <v>0</v>
      </c>
      <c r="G74" s="13">
        <f>'[1]По ТУ'!AE76</f>
        <v>0</v>
      </c>
    </row>
    <row r="75" spans="1:7" ht="15">
      <c r="A75" s="1">
        <f t="shared" si="0"/>
        <v>0</v>
      </c>
      <c r="B75" s="1">
        <v>144</v>
      </c>
      <c r="D75" s="32" t="s">
        <v>17</v>
      </c>
      <c r="E75" s="11">
        <f>'[1]По ТУ'!D77</f>
        <v>1779.52</v>
      </c>
      <c r="F75" s="12">
        <f>'[1]По ТУ'!AD77</f>
        <v>2.376</v>
      </c>
      <c r="G75" s="13">
        <f>'[1]По ТУ'!AE77</f>
        <v>0.0013351915123179284</v>
      </c>
    </row>
    <row r="76" spans="1:7" ht="15">
      <c r="A76" s="1">
        <f t="shared" si="0"/>
        <v>0</v>
      </c>
      <c r="B76" s="1">
        <v>43.645</v>
      </c>
      <c r="D76" s="16" t="s">
        <v>59</v>
      </c>
      <c r="E76" s="11">
        <f>'[1]По ТУ'!D78</f>
        <v>174770</v>
      </c>
      <c r="F76" s="12">
        <f>'[1]По ТУ'!AD78</f>
        <v>0</v>
      </c>
      <c r="G76" s="13">
        <f>'[1]По ТУ'!AE78</f>
        <v>0</v>
      </c>
    </row>
    <row r="77" spans="1:7" ht="15">
      <c r="A77" s="1">
        <f t="shared" si="0"/>
        <v>0</v>
      </c>
      <c r="B77" s="1" t="s">
        <v>60</v>
      </c>
      <c r="D77" s="16" t="s">
        <v>61</v>
      </c>
      <c r="E77" s="11">
        <f>'[1]По ТУ'!D79</f>
        <v>99.1</v>
      </c>
      <c r="F77" s="12">
        <f>'[1]По ТУ'!AD79</f>
        <v>0</v>
      </c>
      <c r="G77" s="13">
        <f>'[1]По ТУ'!AE79</f>
        <v>0</v>
      </c>
    </row>
    <row r="78" spans="1:7" ht="15">
      <c r="A78" s="1">
        <f t="shared" si="0"/>
        <v>0</v>
      </c>
      <c r="B78" s="1">
        <v>825</v>
      </c>
      <c r="D78" s="16" t="s">
        <v>62</v>
      </c>
      <c r="E78" s="11">
        <f>'[1]По ТУ'!D80</f>
        <v>399.7</v>
      </c>
      <c r="F78" s="12">
        <f>'[1]По ТУ'!AD80</f>
        <v>3.234</v>
      </c>
      <c r="G78" s="13">
        <f>'[1]По ТУ'!AE80</f>
        <v>0.008091068301225919</v>
      </c>
    </row>
    <row r="79" spans="1:7" ht="15">
      <c r="A79" s="1">
        <f aca="true" t="shared" si="1" ref="A79:A142">IF(G79&gt;10,1,0)</f>
        <v>0</v>
      </c>
      <c r="B79" s="1">
        <v>894</v>
      </c>
      <c r="D79" s="16" t="s">
        <v>63</v>
      </c>
      <c r="E79" s="11">
        <f>'[1]По ТУ'!D81</f>
        <v>29995.4</v>
      </c>
      <c r="F79" s="12">
        <f>'[1]По ТУ'!AD81</f>
        <v>0</v>
      </c>
      <c r="G79" s="13">
        <f>'[1]По ТУ'!AE81</f>
        <v>0</v>
      </c>
    </row>
    <row r="80" spans="1:7" ht="15">
      <c r="A80" s="1">
        <f t="shared" si="1"/>
        <v>0</v>
      </c>
      <c r="B80" s="1">
        <v>887</v>
      </c>
      <c r="D80" s="16" t="s">
        <v>64</v>
      </c>
      <c r="E80" s="11">
        <f>'[1]По ТУ'!D82</f>
        <v>14491</v>
      </c>
      <c r="F80" s="12">
        <f>'[1]По ТУ'!AD82</f>
        <v>0</v>
      </c>
      <c r="G80" s="13">
        <f>'[1]По ТУ'!AE82</f>
        <v>0</v>
      </c>
    </row>
    <row r="81" spans="1:7" ht="15">
      <c r="A81" s="1">
        <f t="shared" si="1"/>
        <v>0</v>
      </c>
      <c r="B81" s="1">
        <v>824.833</v>
      </c>
      <c r="D81" s="16" t="s">
        <v>65</v>
      </c>
      <c r="E81" s="11">
        <f>'[1]По ТУ'!D83</f>
        <v>93.9</v>
      </c>
      <c r="F81" s="12">
        <f>'[1]По ТУ'!AD83</f>
        <v>1.73</v>
      </c>
      <c r="G81" s="13">
        <f>'[1]По ТУ'!AE83</f>
        <v>0.01842385516506922</v>
      </c>
    </row>
    <row r="82" spans="1:7" ht="18" customHeight="1">
      <c r="A82" s="1">
        <f t="shared" si="1"/>
        <v>0</v>
      </c>
      <c r="B82" s="1">
        <v>949</v>
      </c>
      <c r="D82" s="16" t="s">
        <v>38</v>
      </c>
      <c r="E82" s="11">
        <f>'[1]По ТУ'!D84</f>
        <v>86200</v>
      </c>
      <c r="F82" s="12">
        <f>'[1]По ТУ'!AD84</f>
        <v>0</v>
      </c>
      <c r="G82" s="13">
        <f>'[1]По ТУ'!AE84</f>
        <v>0</v>
      </c>
    </row>
    <row r="83" spans="1:7" ht="18" customHeight="1">
      <c r="A83" s="1">
        <f t="shared" si="1"/>
        <v>0</v>
      </c>
      <c r="B83" s="1">
        <v>953</v>
      </c>
      <c r="D83" s="16" t="s">
        <v>66</v>
      </c>
      <c r="E83" s="11">
        <f>'[1]По ТУ'!D85</f>
        <v>11071</v>
      </c>
      <c r="F83" s="12">
        <f>'[1]По ТУ'!AD85</f>
        <v>0</v>
      </c>
      <c r="G83" s="13">
        <f>'[1]По ТУ'!AE85</f>
        <v>0</v>
      </c>
    </row>
    <row r="84" spans="1:7" ht="18" customHeight="1">
      <c r="A84" s="1">
        <f t="shared" si="1"/>
        <v>0</v>
      </c>
      <c r="B84" s="1">
        <v>921</v>
      </c>
      <c r="D84" s="16" t="s">
        <v>67</v>
      </c>
      <c r="E84" s="11">
        <f>'[1]По ТУ'!D86</f>
        <v>9797</v>
      </c>
      <c r="F84" s="12">
        <f>'[1]По ТУ'!AD86</f>
        <v>0</v>
      </c>
      <c r="G84" s="13">
        <f>'[1]По ТУ'!AE86</f>
        <v>0</v>
      </c>
    </row>
    <row r="85" spans="1:7" ht="18" customHeight="1">
      <c r="A85" s="1">
        <f t="shared" si="1"/>
        <v>0</v>
      </c>
      <c r="B85" s="1">
        <v>444</v>
      </c>
      <c r="D85" s="16" t="s">
        <v>68</v>
      </c>
      <c r="E85" s="11">
        <f>'[1]По ТУ'!D87</f>
        <v>9000</v>
      </c>
      <c r="F85" s="12">
        <f>'[1]По ТУ'!AD87</f>
        <v>0</v>
      </c>
      <c r="G85" s="13">
        <f>'[1]По ТУ'!AE87</f>
        <v>0</v>
      </c>
    </row>
    <row r="86" spans="1:7" s="34" customFormat="1" ht="15">
      <c r="A86" s="1"/>
      <c r="B86" s="33"/>
      <c r="C86" s="33"/>
      <c r="D86" s="18" t="s">
        <v>27</v>
      </c>
      <c r="E86" s="19">
        <f>'[1]По ТУ'!D88</f>
        <v>490311.72000000003</v>
      </c>
      <c r="F86" s="20">
        <f>'[1]По ТУ'!AD88</f>
        <v>124.805</v>
      </c>
      <c r="G86" s="21">
        <f>'[1]По ТУ'!AE88</f>
        <v>0.0002545421512665453</v>
      </c>
    </row>
    <row r="87" spans="4:7" ht="15">
      <c r="D87" s="62" t="s">
        <v>69</v>
      </c>
      <c r="E87" s="63"/>
      <c r="F87" s="63"/>
      <c r="G87" s="64"/>
    </row>
    <row r="88" spans="2:7" ht="15">
      <c r="B88" s="1">
        <v>273</v>
      </c>
      <c r="D88" s="69" t="s">
        <v>70</v>
      </c>
      <c r="E88" s="70"/>
      <c r="F88" s="70"/>
      <c r="G88" s="71"/>
    </row>
    <row r="89" spans="1:7" ht="15">
      <c r="A89" s="1">
        <f t="shared" si="1"/>
        <v>0</v>
      </c>
      <c r="B89" s="1">
        <v>677</v>
      </c>
      <c r="D89" s="16" t="s">
        <v>9</v>
      </c>
      <c r="E89" s="11">
        <f>'[1]По ТУ'!D91</f>
        <v>44.06</v>
      </c>
      <c r="F89" s="12">
        <f>'[1]По ТУ'!AD91</f>
        <v>0</v>
      </c>
      <c r="G89" s="13">
        <f>'[1]По ТУ'!AE91</f>
        <v>0</v>
      </c>
    </row>
    <row r="90" spans="1:7" ht="15">
      <c r="A90" s="1">
        <f t="shared" si="1"/>
        <v>0</v>
      </c>
      <c r="B90" s="14" t="s">
        <v>10</v>
      </c>
      <c r="C90" s="14"/>
      <c r="D90" s="16" t="s">
        <v>11</v>
      </c>
      <c r="E90" s="11">
        <f>'[1]По ТУ'!D92</f>
        <v>1565.31</v>
      </c>
      <c r="F90" s="12">
        <f>'[1]По ТУ'!AD92</f>
        <v>138.915</v>
      </c>
      <c r="G90" s="13">
        <f>'[1]По ТУ'!AE92</f>
        <v>0.08874599919504762</v>
      </c>
    </row>
    <row r="91" spans="1:7" ht="15">
      <c r="A91" s="1">
        <f t="shared" si="1"/>
        <v>0</v>
      </c>
      <c r="B91" s="15">
        <v>473</v>
      </c>
      <c r="C91" s="15"/>
      <c r="D91" s="16" t="s">
        <v>51</v>
      </c>
      <c r="E91" s="11">
        <f>'[1]По ТУ'!D93</f>
        <v>48.56</v>
      </c>
      <c r="F91" s="12">
        <f>'[1]По ТУ'!AD93</f>
        <v>55.648</v>
      </c>
      <c r="G91" s="13">
        <f>'[1]По ТУ'!AE93</f>
        <v>1.1459637561779241</v>
      </c>
    </row>
    <row r="92" spans="1:7" ht="15">
      <c r="A92" s="1">
        <f t="shared" si="1"/>
        <v>0</v>
      </c>
      <c r="B92" s="15">
        <v>978</v>
      </c>
      <c r="C92" s="15"/>
      <c r="D92" s="16" t="s">
        <v>71</v>
      </c>
      <c r="E92" s="11">
        <f>'[1]По ТУ'!D94</f>
        <v>897.5</v>
      </c>
      <c r="F92" s="12">
        <f>'[1]По ТУ'!AD94</f>
        <v>3.83</v>
      </c>
      <c r="G92" s="13">
        <f>'[1]По ТУ'!AE94</f>
        <v>0.004267409470752089</v>
      </c>
    </row>
    <row r="93" spans="1:7" ht="15">
      <c r="A93" s="1">
        <f t="shared" si="1"/>
        <v>0</v>
      </c>
      <c r="B93" s="15">
        <v>304</v>
      </c>
      <c r="C93" s="15"/>
      <c r="D93" s="16" t="s">
        <v>15</v>
      </c>
      <c r="E93" s="11">
        <f>'[1]По ТУ'!D95</f>
        <v>2989.6</v>
      </c>
      <c r="F93" s="12">
        <f>'[1]По ТУ'!AD95</f>
        <v>0</v>
      </c>
      <c r="G93" s="13">
        <f>'[1]По ТУ'!AE95</f>
        <v>0</v>
      </c>
    </row>
    <row r="94" spans="1:7" ht="15">
      <c r="A94" s="1">
        <f t="shared" si="1"/>
        <v>0</v>
      </c>
      <c r="B94" s="15">
        <v>403</v>
      </c>
      <c r="C94" s="15"/>
      <c r="D94" s="16" t="s">
        <v>12</v>
      </c>
      <c r="E94" s="11">
        <f>'[1]По ТУ'!D96</f>
        <v>884.79</v>
      </c>
      <c r="F94" s="12">
        <f>'[1]По ТУ'!AD96</f>
        <v>1346.156</v>
      </c>
      <c r="G94" s="13">
        <f>'[1]По ТУ'!AE96</f>
        <v>1.5214412459453657</v>
      </c>
    </row>
    <row r="95" spans="1:7" ht="15">
      <c r="A95" s="1">
        <f t="shared" si="1"/>
        <v>0</v>
      </c>
      <c r="B95" s="15">
        <v>683</v>
      </c>
      <c r="C95" s="15"/>
      <c r="D95" s="16" t="s">
        <v>72</v>
      </c>
      <c r="E95" s="11">
        <f>'[1]По ТУ'!D97</f>
        <v>39</v>
      </c>
      <c r="F95" s="12">
        <f>'[1]По ТУ'!AD97</f>
        <v>0</v>
      </c>
      <c r="G95" s="13">
        <f>'[1]По ТУ'!AE97</f>
        <v>0</v>
      </c>
    </row>
    <row r="96" spans="1:7" ht="15" customHeight="1">
      <c r="A96" s="1">
        <f t="shared" si="1"/>
        <v>0</v>
      </c>
      <c r="B96" s="1">
        <v>144</v>
      </c>
      <c r="D96" s="10" t="s">
        <v>17</v>
      </c>
      <c r="E96" s="11">
        <f>'[1]По ТУ'!D98</f>
        <v>1990</v>
      </c>
      <c r="F96" s="12">
        <f>'[1]По ТУ'!AD98</f>
        <v>725.4039999999999</v>
      </c>
      <c r="G96" s="13">
        <f>'[1]По ТУ'!AE98</f>
        <v>0.3645246231155778</v>
      </c>
    </row>
    <row r="97" spans="1:7" ht="13.5" customHeight="1">
      <c r="A97" s="1">
        <f t="shared" si="1"/>
        <v>0</v>
      </c>
      <c r="B97" s="1" t="s">
        <v>73</v>
      </c>
      <c r="D97" s="16" t="s">
        <v>74</v>
      </c>
      <c r="E97" s="11">
        <f>'[1]По ТУ'!D99</f>
        <v>1845.3</v>
      </c>
      <c r="F97" s="12">
        <f>'[1]По ТУ'!AD99</f>
        <v>107.73599999999999</v>
      </c>
      <c r="G97" s="13">
        <f>'[1]По ТУ'!AE99</f>
        <v>0.05838400260120305</v>
      </c>
    </row>
    <row r="98" spans="1:7" ht="15" hidden="1">
      <c r="A98" s="1" t="e">
        <f t="shared" si="1"/>
        <v>#DIV/0!</v>
      </c>
      <c r="B98" s="1">
        <v>848</v>
      </c>
      <c r="D98" s="16" t="s">
        <v>75</v>
      </c>
      <c r="E98" s="11">
        <f>'[1]По ТУ'!D100</f>
        <v>0</v>
      </c>
      <c r="F98" s="12">
        <f>'[1]По ТУ'!AD100</f>
        <v>0</v>
      </c>
      <c r="G98" s="13" t="e">
        <f>'[1]По ТУ'!AE100</f>
        <v>#DIV/0!</v>
      </c>
    </row>
    <row r="99" spans="1:7" ht="15">
      <c r="A99" s="1">
        <f t="shared" si="1"/>
        <v>0</v>
      </c>
      <c r="B99" s="1">
        <v>860</v>
      </c>
      <c r="D99" s="16" t="s">
        <v>23</v>
      </c>
      <c r="E99" s="11">
        <f>'[1]По ТУ'!D101</f>
        <v>622.44</v>
      </c>
      <c r="F99" s="12">
        <f>'[1]По ТУ'!AD101</f>
        <v>0</v>
      </c>
      <c r="G99" s="13">
        <f>'[1]По ТУ'!AE101</f>
        <v>0</v>
      </c>
    </row>
    <row r="100" spans="1:7" ht="15">
      <c r="A100" s="1">
        <f t="shared" si="1"/>
        <v>0</v>
      </c>
      <c r="B100" s="1">
        <v>863</v>
      </c>
      <c r="D100" s="16" t="s">
        <v>76</v>
      </c>
      <c r="E100" s="11">
        <f>'[1]По ТУ'!D102</f>
        <v>9.6</v>
      </c>
      <c r="F100" s="12">
        <f>'[1]По ТУ'!AD102</f>
        <v>0</v>
      </c>
      <c r="G100" s="13">
        <f>'[1]По ТУ'!AE102</f>
        <v>0</v>
      </c>
    </row>
    <row r="101" spans="1:7" ht="15">
      <c r="A101" s="1">
        <f t="shared" si="1"/>
        <v>0</v>
      </c>
      <c r="B101" s="1">
        <v>425</v>
      </c>
      <c r="D101" s="16" t="s">
        <v>25</v>
      </c>
      <c r="E101" s="11">
        <f>'[1]По ТУ'!D103</f>
        <v>127.2</v>
      </c>
      <c r="F101" s="12">
        <f>'[1]По ТУ'!AD103</f>
        <v>0</v>
      </c>
      <c r="G101" s="13">
        <f>'[1]По ТУ'!AE103</f>
        <v>0</v>
      </c>
    </row>
    <row r="102" spans="1:7" ht="15">
      <c r="A102" s="1">
        <f t="shared" si="1"/>
        <v>0</v>
      </c>
      <c r="B102" s="1">
        <v>866</v>
      </c>
      <c r="D102" s="16" t="s">
        <v>24</v>
      </c>
      <c r="E102" s="11">
        <f>'[1]По ТУ'!D104</f>
        <v>133.95</v>
      </c>
      <c r="F102" s="12">
        <f>'[1]По ТУ'!AD104</f>
        <v>4.737</v>
      </c>
      <c r="G102" s="13">
        <f>'[1]По ТУ'!AE104</f>
        <v>0.03536394176931691</v>
      </c>
    </row>
    <row r="103" spans="1:7" ht="21" customHeight="1">
      <c r="A103" s="1">
        <f t="shared" si="1"/>
        <v>0</v>
      </c>
      <c r="B103" s="35">
        <v>429</v>
      </c>
      <c r="C103" s="35"/>
      <c r="D103" s="16" t="s">
        <v>77</v>
      </c>
      <c r="E103" s="11">
        <f>'[1]По ТУ'!D105</f>
        <v>13.75</v>
      </c>
      <c r="F103" s="12">
        <f>'[1]По ТУ'!AD105</f>
        <v>0</v>
      </c>
      <c r="G103" s="13">
        <f>'[1]По ТУ'!AE105</f>
        <v>0</v>
      </c>
    </row>
    <row r="104" spans="1:7" ht="18.75" customHeight="1">
      <c r="A104" s="1">
        <f t="shared" si="1"/>
        <v>0</v>
      </c>
      <c r="B104" s="35">
        <v>830</v>
      </c>
      <c r="C104" s="35"/>
      <c r="D104" s="16" t="s">
        <v>78</v>
      </c>
      <c r="E104" s="11">
        <f>'[1]По ТУ'!D106</f>
        <v>1.3</v>
      </c>
      <c r="F104" s="12">
        <f>'[1]По ТУ'!AD106</f>
        <v>0</v>
      </c>
      <c r="G104" s="13">
        <f>'[1]По ТУ'!AE106</f>
        <v>0</v>
      </c>
    </row>
    <row r="105" spans="1:7" ht="16.5" customHeight="1">
      <c r="A105" s="1">
        <f t="shared" si="1"/>
        <v>0</v>
      </c>
      <c r="B105" s="35">
        <v>562</v>
      </c>
      <c r="C105" s="35"/>
      <c r="D105" s="16" t="s">
        <v>79</v>
      </c>
      <c r="E105" s="11">
        <f>'[1]По ТУ'!D107</f>
        <v>3.82</v>
      </c>
      <c r="F105" s="12">
        <f>'[1]По ТУ'!AD107</f>
        <v>0</v>
      </c>
      <c r="G105" s="13">
        <f>'[1]По ТУ'!AE107</f>
        <v>0</v>
      </c>
    </row>
    <row r="106" spans="1:7" ht="0.75" customHeight="1" hidden="1">
      <c r="A106" s="1" t="e">
        <f t="shared" si="1"/>
        <v>#DIV/0!</v>
      </c>
      <c r="B106" s="35">
        <v>822</v>
      </c>
      <c r="C106" s="35"/>
      <c r="D106" s="16" t="s">
        <v>80</v>
      </c>
      <c r="E106" s="11">
        <f>'[1]По ТУ'!D108</f>
        <v>0</v>
      </c>
      <c r="F106" s="12">
        <f>'[1]По ТУ'!AD108</f>
        <v>0</v>
      </c>
      <c r="G106" s="13" t="e">
        <f>'[1]По ТУ'!AE108</f>
        <v>#DIV/0!</v>
      </c>
    </row>
    <row r="107" spans="1:7" ht="15">
      <c r="A107" s="1">
        <f t="shared" si="1"/>
        <v>0</v>
      </c>
      <c r="B107" s="1">
        <v>946</v>
      </c>
      <c r="D107" s="16" t="s">
        <v>41</v>
      </c>
      <c r="E107" s="11">
        <f>'[1]По ТУ'!D109</f>
        <v>199.5</v>
      </c>
      <c r="F107" s="12">
        <f>'[1]По ТУ'!AD109</f>
        <v>0</v>
      </c>
      <c r="G107" s="13">
        <f>'[1]По ТУ'!AE109</f>
        <v>0</v>
      </c>
    </row>
    <row r="108" spans="1:7" ht="15">
      <c r="A108" s="1">
        <f t="shared" si="1"/>
        <v>0</v>
      </c>
      <c r="B108" s="1">
        <v>949</v>
      </c>
      <c r="D108" s="16" t="s">
        <v>38</v>
      </c>
      <c r="E108" s="11">
        <f>'[1]По ТУ'!D110</f>
        <v>399.2</v>
      </c>
      <c r="F108" s="12">
        <f>'[1]По ТУ'!AD110</f>
        <v>0</v>
      </c>
      <c r="G108" s="13">
        <f>'[1]По ТУ'!AE110</f>
        <v>0</v>
      </c>
    </row>
    <row r="109" spans="1:7" s="34" customFormat="1" ht="15">
      <c r="A109" s="1"/>
      <c r="B109" s="33"/>
      <c r="C109" s="33"/>
      <c r="D109" s="18" t="s">
        <v>27</v>
      </c>
      <c r="E109" s="19">
        <f>'[1]По ТУ'!D111</f>
        <v>11814.880000000001</v>
      </c>
      <c r="F109" s="20">
        <f>'[1]По ТУ'!AD111</f>
        <v>2382.426</v>
      </c>
      <c r="G109" s="21">
        <f>'[1]По ТУ'!AE111</f>
        <v>0.20164622916187044</v>
      </c>
    </row>
    <row r="110" spans="4:7" ht="15">
      <c r="D110" s="59" t="s">
        <v>28</v>
      </c>
      <c r="E110" s="60"/>
      <c r="F110" s="60"/>
      <c r="G110" s="61"/>
    </row>
    <row r="111" spans="1:7" ht="15">
      <c r="A111" s="1">
        <f t="shared" si="1"/>
        <v>0</v>
      </c>
      <c r="B111" s="1">
        <v>968.995</v>
      </c>
      <c r="D111" s="16" t="s">
        <v>29</v>
      </c>
      <c r="E111" s="22">
        <f>'[1]По ТУ'!D113</f>
        <v>127</v>
      </c>
      <c r="F111" s="23">
        <f>'[1]По ТУ'!AD113</f>
        <v>2</v>
      </c>
      <c r="G111" s="24">
        <f>'[1]По ТУ'!AE113</f>
        <v>0.015748031496062992</v>
      </c>
    </row>
    <row r="112" spans="1:7" ht="15">
      <c r="A112" s="1">
        <f t="shared" si="1"/>
        <v>0</v>
      </c>
      <c r="B112" s="1">
        <v>988</v>
      </c>
      <c r="D112" s="16" t="s">
        <v>30</v>
      </c>
      <c r="E112" s="22">
        <f>'[1]По ТУ'!D114</f>
        <v>200</v>
      </c>
      <c r="F112" s="23">
        <f>'[1]По ТУ'!AD114</f>
        <v>3</v>
      </c>
      <c r="G112" s="24">
        <f>'[1]По ТУ'!AE114</f>
        <v>0.015</v>
      </c>
    </row>
    <row r="113" spans="1:7" ht="15">
      <c r="A113" s="1">
        <f t="shared" si="1"/>
        <v>0</v>
      </c>
      <c r="B113" s="1">
        <v>967</v>
      </c>
      <c r="D113" s="16" t="s">
        <v>31</v>
      </c>
      <c r="E113" s="22">
        <f>'[1]По ТУ'!D115</f>
        <v>132</v>
      </c>
      <c r="F113" s="23">
        <f>'[1]По ТУ'!AD115</f>
        <v>2</v>
      </c>
      <c r="G113" s="24">
        <f>'[1]По ТУ'!AE115</f>
        <v>0.015151515151515152</v>
      </c>
    </row>
    <row r="114" spans="1:7" ht="15" hidden="1">
      <c r="A114" s="1" t="e">
        <f t="shared" si="1"/>
        <v>#DIV/0!</v>
      </c>
      <c r="B114" s="1">
        <v>989.993</v>
      </c>
      <c r="D114" s="16" t="s">
        <v>32</v>
      </c>
      <c r="E114" s="22">
        <f>'[1]По ТУ'!D116</f>
        <v>0</v>
      </c>
      <c r="F114" s="23">
        <f>'[1]По ТУ'!AD116</f>
        <v>0</v>
      </c>
      <c r="G114" s="24" t="e">
        <f>'[1]По ТУ'!AE116</f>
        <v>#DIV/0!</v>
      </c>
    </row>
    <row r="115" spans="4:7" ht="15">
      <c r="D115" s="18" t="s">
        <v>27</v>
      </c>
      <c r="E115" s="25">
        <f>'[1]По ТУ'!D117</f>
        <v>459</v>
      </c>
      <c r="F115" s="26">
        <f>'[1]По ТУ'!AD117</f>
        <v>7</v>
      </c>
      <c r="G115" s="27">
        <f>'[1]По ТУ'!AE117</f>
        <v>0.015250544662309368</v>
      </c>
    </row>
    <row r="116" spans="2:7" ht="16.5" customHeight="1">
      <c r="B116" s="1">
        <v>274</v>
      </c>
      <c r="D116" s="62" t="s">
        <v>81</v>
      </c>
      <c r="E116" s="63"/>
      <c r="F116" s="63"/>
      <c r="G116" s="64"/>
    </row>
    <row r="117" spans="1:7" ht="16.5" customHeight="1">
      <c r="A117" s="1">
        <f t="shared" si="1"/>
        <v>0</v>
      </c>
      <c r="B117" s="1">
        <v>677</v>
      </c>
      <c r="D117" s="16" t="s">
        <v>82</v>
      </c>
      <c r="E117" s="11">
        <f>'[1]По ТУ'!D119</f>
        <v>1087.9</v>
      </c>
      <c r="F117" s="12">
        <f>'[1]По ТУ'!AD119</f>
        <v>1053.63</v>
      </c>
      <c r="G117" s="13">
        <f>'[1]По ТУ'!AE119</f>
        <v>0.9684989429175476</v>
      </c>
    </row>
    <row r="118" spans="1:7" ht="16.5" customHeight="1">
      <c r="A118" s="1">
        <f t="shared" si="1"/>
        <v>0</v>
      </c>
      <c r="B118" s="1">
        <v>473</v>
      </c>
      <c r="D118" s="10" t="s">
        <v>51</v>
      </c>
      <c r="E118" s="11">
        <f>'[1]По ТУ'!D120</f>
        <v>97.1</v>
      </c>
      <c r="F118" s="12">
        <f>'[1]По ТУ'!AD120</f>
        <v>20.129</v>
      </c>
      <c r="G118" s="13">
        <f>'[1]По ТУ'!AE120</f>
        <v>0.20730175077239962</v>
      </c>
    </row>
    <row r="119" spans="1:7" ht="16.5" customHeight="1">
      <c r="A119" s="1">
        <f t="shared" si="1"/>
        <v>0</v>
      </c>
      <c r="B119" s="1">
        <v>978</v>
      </c>
      <c r="D119" s="16" t="s">
        <v>83</v>
      </c>
      <c r="E119" s="11">
        <f>'[1]По ТУ'!D121</f>
        <v>298</v>
      </c>
      <c r="F119" s="12">
        <f>'[1]По ТУ'!AD121</f>
        <v>0</v>
      </c>
      <c r="G119" s="13">
        <f>'[1]По ТУ'!AE121</f>
        <v>0</v>
      </c>
    </row>
    <row r="120" spans="1:7" ht="15">
      <c r="A120" s="1">
        <f t="shared" si="1"/>
        <v>0</v>
      </c>
      <c r="B120" s="15">
        <v>304</v>
      </c>
      <c r="C120" s="15"/>
      <c r="D120" s="16" t="s">
        <v>84</v>
      </c>
      <c r="E120" s="11">
        <f>'[1]По ТУ'!D122</f>
        <v>6885</v>
      </c>
      <c r="F120" s="12">
        <f>'[1]По ТУ'!AD122</f>
        <v>0.5</v>
      </c>
      <c r="G120" s="13">
        <f>'[1]По ТУ'!AE122</f>
        <v>7.262164124909223E-05</v>
      </c>
    </row>
    <row r="121" spans="1:7" ht="15">
      <c r="A121" s="1">
        <f t="shared" si="1"/>
        <v>0</v>
      </c>
      <c r="B121" s="15">
        <v>204</v>
      </c>
      <c r="C121" s="15"/>
      <c r="D121" s="16" t="s">
        <v>14</v>
      </c>
      <c r="E121" s="11">
        <f>'[1]По ТУ'!D123</f>
        <v>45749</v>
      </c>
      <c r="F121" s="12">
        <f>'[1]По ТУ'!AD123</f>
        <v>49880.787000000004</v>
      </c>
      <c r="G121" s="13">
        <f>'[1]По ТУ'!AE123</f>
        <v>1.0903142582351528</v>
      </c>
    </row>
    <row r="122" spans="1:7" ht="15">
      <c r="A122" s="1">
        <f t="shared" si="1"/>
        <v>0</v>
      </c>
      <c r="B122" s="1">
        <v>144</v>
      </c>
      <c r="D122" s="10" t="s">
        <v>85</v>
      </c>
      <c r="E122" s="11">
        <f>'[1]По ТУ'!D124</f>
        <v>693</v>
      </c>
      <c r="F122" s="12">
        <f>'[1]По ТУ'!AD124</f>
        <v>367.7360000000001</v>
      </c>
      <c r="G122" s="13">
        <f>'[1]По ТУ'!AE124</f>
        <v>0.5306435786435788</v>
      </c>
    </row>
    <row r="123" spans="1:7" ht="15">
      <c r="A123" s="1">
        <f t="shared" si="1"/>
        <v>0</v>
      </c>
      <c r="B123" s="1">
        <v>863</v>
      </c>
      <c r="D123" s="16" t="s">
        <v>76</v>
      </c>
      <c r="E123" s="11">
        <f>'[1]По ТУ'!D125</f>
        <v>1.5</v>
      </c>
      <c r="F123" s="12">
        <f>'[1]По ТУ'!AD125</f>
        <v>0</v>
      </c>
      <c r="G123" s="13">
        <f>'[1]По ТУ'!AE125</f>
        <v>0</v>
      </c>
    </row>
    <row r="124" spans="1:7" ht="18.75" customHeight="1">
      <c r="A124" s="1">
        <f t="shared" si="1"/>
        <v>0</v>
      </c>
      <c r="B124" s="1">
        <v>425</v>
      </c>
      <c r="D124" s="36" t="s">
        <v>25</v>
      </c>
      <c r="E124" s="11">
        <f>'[1]По ТУ'!D126</f>
        <v>3</v>
      </c>
      <c r="F124" s="12">
        <f>'[1]По ТУ'!AD126</f>
        <v>0</v>
      </c>
      <c r="G124" s="13">
        <f>'[1]По ТУ'!AE126</f>
        <v>0</v>
      </c>
    </row>
    <row r="125" spans="1:7" ht="15">
      <c r="A125" s="1">
        <f t="shared" si="1"/>
        <v>0</v>
      </c>
      <c r="B125" s="1">
        <v>866</v>
      </c>
      <c r="D125" s="16" t="s">
        <v>24</v>
      </c>
      <c r="E125" s="11">
        <f>'[1]По ТУ'!D127</f>
        <v>60</v>
      </c>
      <c r="F125" s="12">
        <f>'[1]По ТУ'!AD127</f>
        <v>0</v>
      </c>
      <c r="G125" s="13">
        <f>'[1]По ТУ'!AE127</f>
        <v>0</v>
      </c>
    </row>
    <row r="126" spans="1:7" ht="15">
      <c r="A126" s="1">
        <f t="shared" si="1"/>
        <v>0</v>
      </c>
      <c r="B126" s="1">
        <v>949</v>
      </c>
      <c r="D126" s="16" t="s">
        <v>38</v>
      </c>
      <c r="E126" s="11">
        <f>'[1]По ТУ'!D128</f>
        <v>95</v>
      </c>
      <c r="F126" s="12">
        <f>'[1]По ТУ'!AD128</f>
        <v>0</v>
      </c>
      <c r="G126" s="13">
        <f>'[1]По ТУ'!AE128</f>
        <v>0</v>
      </c>
    </row>
    <row r="127" spans="4:7" ht="15">
      <c r="D127" s="18" t="s">
        <v>27</v>
      </c>
      <c r="E127" s="19">
        <f>'[1]По ТУ'!D129</f>
        <v>54969.5</v>
      </c>
      <c r="F127" s="20">
        <f>'[1]По ТУ'!AD129</f>
        <v>51322.782</v>
      </c>
      <c r="G127" s="21">
        <f>'[1]По ТУ'!AE129</f>
        <v>0.9336592474008314</v>
      </c>
    </row>
    <row r="128" spans="4:7" ht="15">
      <c r="D128" s="59" t="s">
        <v>28</v>
      </c>
      <c r="E128" s="60"/>
      <c r="F128" s="60"/>
      <c r="G128" s="61"/>
    </row>
    <row r="129" spans="1:7" ht="15" hidden="1">
      <c r="A129" s="1" t="e">
        <f t="shared" si="1"/>
        <v>#DIV/0!</v>
      </c>
      <c r="B129" s="1">
        <v>968.995</v>
      </c>
      <c r="D129" s="16" t="s">
        <v>29</v>
      </c>
      <c r="E129" s="22">
        <f>'[1]По ТУ'!D131</f>
        <v>0</v>
      </c>
      <c r="F129" s="23">
        <f>'[1]По ТУ'!AD131</f>
        <v>0</v>
      </c>
      <c r="G129" s="24" t="e">
        <f>'[1]По ТУ'!AE131</f>
        <v>#DIV/0!</v>
      </c>
    </row>
    <row r="130" spans="1:7" ht="15" customHeight="1">
      <c r="A130" s="1">
        <f t="shared" si="1"/>
        <v>0</v>
      </c>
      <c r="B130" s="1">
        <v>988</v>
      </c>
      <c r="D130" s="16" t="s">
        <v>30</v>
      </c>
      <c r="E130" s="22">
        <f>'[1]По ТУ'!D132</f>
        <v>100</v>
      </c>
      <c r="F130" s="23">
        <f>'[1]По ТУ'!AD132</f>
        <v>0</v>
      </c>
      <c r="G130" s="24">
        <f>'[1]По ТУ'!AE132</f>
        <v>0</v>
      </c>
    </row>
    <row r="131" spans="1:7" ht="15" hidden="1">
      <c r="A131" s="1" t="e">
        <f t="shared" si="1"/>
        <v>#DIV/0!</v>
      </c>
      <c r="B131" s="1">
        <v>967</v>
      </c>
      <c r="D131" s="16" t="s">
        <v>43</v>
      </c>
      <c r="E131" s="22">
        <f>'[1]По ТУ'!D133</f>
        <v>0</v>
      </c>
      <c r="F131" s="23">
        <f>'[1]По ТУ'!AD133</f>
        <v>0</v>
      </c>
      <c r="G131" s="24" t="e">
        <f>'[1]По ТУ'!AE133</f>
        <v>#DIV/0!</v>
      </c>
    </row>
    <row r="132" spans="1:7" ht="15" hidden="1">
      <c r="A132" s="1" t="e">
        <f t="shared" si="1"/>
        <v>#DIV/0!</v>
      </c>
      <c r="B132" s="1">
        <v>989.993</v>
      </c>
      <c r="D132" s="16" t="s">
        <v>32</v>
      </c>
      <c r="E132" s="22">
        <f>'[1]По ТУ'!D134</f>
        <v>0</v>
      </c>
      <c r="F132" s="23">
        <f>'[1]По ТУ'!AD134</f>
        <v>0</v>
      </c>
      <c r="G132" s="24" t="e">
        <f>'[1]По ТУ'!AE134</f>
        <v>#DIV/0!</v>
      </c>
    </row>
    <row r="133" spans="4:7" ht="15">
      <c r="D133" s="18" t="s">
        <v>27</v>
      </c>
      <c r="E133" s="25">
        <f>'[1]По ТУ'!D135</f>
        <v>100</v>
      </c>
      <c r="F133" s="26">
        <f>'[1]По ТУ'!AD135</f>
        <v>0</v>
      </c>
      <c r="G133" s="27">
        <f>'[1]По ТУ'!AE135</f>
        <v>0</v>
      </c>
    </row>
    <row r="134" spans="2:7" ht="15.75" customHeight="1">
      <c r="B134" s="1">
        <v>275</v>
      </c>
      <c r="D134" s="62" t="s">
        <v>86</v>
      </c>
      <c r="E134" s="63"/>
      <c r="F134" s="63"/>
      <c r="G134" s="64"/>
    </row>
    <row r="135" spans="1:7" ht="15">
      <c r="A135" s="1">
        <f t="shared" si="1"/>
        <v>0</v>
      </c>
      <c r="B135" s="1">
        <v>677</v>
      </c>
      <c r="D135" s="16" t="s">
        <v>9</v>
      </c>
      <c r="E135" s="11">
        <f>'[1]По ТУ'!D137</f>
        <v>1763.6</v>
      </c>
      <c r="F135" s="12">
        <f>'[1]По ТУ'!AD137</f>
        <v>76.647</v>
      </c>
      <c r="G135" s="13">
        <f>'[1]По ТУ'!AE137</f>
        <v>0.04346053526876843</v>
      </c>
    </row>
    <row r="136" spans="1:7" ht="30.75">
      <c r="A136" s="1">
        <f t="shared" si="1"/>
        <v>0</v>
      </c>
      <c r="B136" s="1">
        <v>711.998</v>
      </c>
      <c r="D136" s="37" t="s">
        <v>87</v>
      </c>
      <c r="E136" s="11">
        <f>'[1]По ТУ'!D138</f>
        <v>710.57</v>
      </c>
      <c r="F136" s="12">
        <f>'[1]По ТУ'!AD138</f>
        <v>20.26</v>
      </c>
      <c r="G136" s="13">
        <f>'[1]По ТУ'!AE138</f>
        <v>0.02851232109433272</v>
      </c>
    </row>
    <row r="137" spans="1:7" ht="17.25" customHeight="1">
      <c r="A137" s="1">
        <f t="shared" si="1"/>
        <v>0</v>
      </c>
      <c r="B137" s="1">
        <v>458</v>
      </c>
      <c r="D137" s="10" t="s">
        <v>35</v>
      </c>
      <c r="E137" s="11">
        <f>'[1]По ТУ'!D139</f>
        <v>155.8</v>
      </c>
      <c r="F137" s="12">
        <f>'[1]По ТУ'!AD139</f>
        <v>52.96</v>
      </c>
      <c r="G137" s="13">
        <f>'[1]По ТУ'!AE139</f>
        <v>0.33992297817715017</v>
      </c>
    </row>
    <row r="138" spans="1:7" ht="16.5" customHeight="1">
      <c r="A138" s="1">
        <f t="shared" si="1"/>
        <v>0</v>
      </c>
      <c r="B138" s="1">
        <v>473</v>
      </c>
      <c r="D138" s="10" t="s">
        <v>51</v>
      </c>
      <c r="E138" s="11">
        <f>'[1]По ТУ'!D140</f>
        <v>1000</v>
      </c>
      <c r="F138" s="12">
        <f>'[1]По ТУ'!AD140</f>
        <v>363.353</v>
      </c>
      <c r="G138" s="13">
        <f>'[1]По ТУ'!AE140</f>
        <v>0.363353</v>
      </c>
    </row>
    <row r="139" spans="1:7" ht="15">
      <c r="A139" s="1">
        <f t="shared" si="1"/>
        <v>0</v>
      </c>
      <c r="B139" s="1">
        <v>978</v>
      </c>
      <c r="D139" s="16" t="s">
        <v>71</v>
      </c>
      <c r="E139" s="11">
        <f>'[1]По ТУ'!D141</f>
        <v>299.7</v>
      </c>
      <c r="F139" s="12">
        <f>'[1]По ТУ'!AD141</f>
        <v>0</v>
      </c>
      <c r="G139" s="13">
        <f>'[1]По ТУ'!AE141</f>
        <v>0</v>
      </c>
    </row>
    <row r="140" spans="1:7" ht="15">
      <c r="A140" s="1">
        <f t="shared" si="1"/>
        <v>0</v>
      </c>
      <c r="B140" s="15">
        <v>304</v>
      </c>
      <c r="C140" s="15"/>
      <c r="D140" s="10" t="s">
        <v>15</v>
      </c>
      <c r="E140" s="11">
        <f>'[1]По ТУ'!D142</f>
        <v>4462.68</v>
      </c>
      <c r="F140" s="12">
        <f>'[1]По ТУ'!AD142</f>
        <v>1002.909</v>
      </c>
      <c r="G140" s="13">
        <f>'[1]По ТУ'!AE142</f>
        <v>0.22473244776681275</v>
      </c>
    </row>
    <row r="141" spans="1:7" ht="15">
      <c r="A141" s="1">
        <f t="shared" si="1"/>
        <v>0</v>
      </c>
      <c r="B141" s="15">
        <v>371</v>
      </c>
      <c r="C141" s="15"/>
      <c r="D141" s="16" t="s">
        <v>88</v>
      </c>
      <c r="E141" s="11">
        <f>'[1]По ТУ'!D143</f>
        <v>1000</v>
      </c>
      <c r="F141" s="12">
        <f>'[1]По ТУ'!AD143</f>
        <v>0</v>
      </c>
      <c r="G141" s="13">
        <f>'[1]По ТУ'!AE143</f>
        <v>0</v>
      </c>
    </row>
    <row r="142" spans="1:7" ht="15">
      <c r="A142" s="1">
        <f t="shared" si="1"/>
        <v>0</v>
      </c>
      <c r="B142" s="15">
        <v>204</v>
      </c>
      <c r="C142" s="15"/>
      <c r="D142" s="10" t="s">
        <v>14</v>
      </c>
      <c r="E142" s="11">
        <f>'[1]По ТУ'!D144</f>
        <v>3771.68</v>
      </c>
      <c r="F142" s="12">
        <f>'[1]По ТУ'!AD144</f>
        <v>1587.504</v>
      </c>
      <c r="G142" s="13">
        <f>'[1]По ТУ'!AE144</f>
        <v>0.42090103084036823</v>
      </c>
    </row>
    <row r="143" spans="1:7" ht="15">
      <c r="A143" s="1">
        <f aca="true" t="shared" si="2" ref="A143:A220">IF(G143&gt;10,1,0)</f>
        <v>0</v>
      </c>
      <c r="B143" s="1">
        <v>144</v>
      </c>
      <c r="D143" s="16" t="s">
        <v>17</v>
      </c>
      <c r="E143" s="11">
        <f>'[1]По ТУ'!D145</f>
        <v>269.3</v>
      </c>
      <c r="F143" s="12">
        <f>'[1]По ТУ'!AD145</f>
        <v>23.47</v>
      </c>
      <c r="G143" s="13">
        <f>'[1]По ТУ'!AE145</f>
        <v>0.08715187523208318</v>
      </c>
    </row>
    <row r="144" spans="1:7" ht="15">
      <c r="A144" s="1">
        <f t="shared" si="2"/>
        <v>0</v>
      </c>
      <c r="B144" s="1">
        <v>863</v>
      </c>
      <c r="D144" s="16" t="s">
        <v>76</v>
      </c>
      <c r="E144" s="11">
        <f>'[1]По ТУ'!D146</f>
        <v>282</v>
      </c>
      <c r="F144" s="12">
        <f>'[1]По ТУ'!AD146</f>
        <v>677.951</v>
      </c>
      <c r="G144" s="13">
        <f>'[1]По ТУ'!AE146</f>
        <v>2.404081560283688</v>
      </c>
    </row>
    <row r="145" spans="1:7" ht="15">
      <c r="A145" s="1">
        <f t="shared" si="2"/>
        <v>0</v>
      </c>
      <c r="B145" s="1">
        <v>563</v>
      </c>
      <c r="D145" s="16" t="s">
        <v>89</v>
      </c>
      <c r="E145" s="11">
        <f>'[1]По ТУ'!D147</f>
        <v>15.2</v>
      </c>
      <c r="F145" s="12">
        <f>'[1]По ТУ'!AD147</f>
        <v>35</v>
      </c>
      <c r="G145" s="13">
        <f>'[1]По ТУ'!AE147</f>
        <v>2.3026315789473686</v>
      </c>
    </row>
    <row r="146" spans="1:7" ht="15">
      <c r="A146" s="1">
        <f t="shared" si="2"/>
        <v>0</v>
      </c>
      <c r="B146" s="1">
        <v>81</v>
      </c>
      <c r="D146" s="16" t="s">
        <v>90</v>
      </c>
      <c r="E146" s="11">
        <f>'[1]По ТУ'!D148</f>
        <v>2.5</v>
      </c>
      <c r="F146" s="12">
        <f>'[1]По ТУ'!AD148</f>
        <v>12.5</v>
      </c>
      <c r="G146" s="13">
        <f>'[1]По ТУ'!AE148</f>
        <v>5</v>
      </c>
    </row>
    <row r="147" spans="1:7" ht="15">
      <c r="A147" s="1">
        <f t="shared" si="2"/>
        <v>0</v>
      </c>
      <c r="B147" s="1">
        <v>444</v>
      </c>
      <c r="D147" s="16" t="s">
        <v>68</v>
      </c>
      <c r="E147" s="11">
        <f>'[1]По ТУ'!D149</f>
        <v>900</v>
      </c>
      <c r="F147" s="12">
        <f>'[1]По ТУ'!AD149</f>
        <v>0</v>
      </c>
      <c r="G147" s="13">
        <f>'[1]По ТУ'!AE149</f>
        <v>0</v>
      </c>
    </row>
    <row r="148" spans="1:7" ht="15">
      <c r="A148" s="1">
        <f t="shared" si="2"/>
        <v>0</v>
      </c>
      <c r="B148" s="1">
        <v>825</v>
      </c>
      <c r="D148" s="16" t="s">
        <v>62</v>
      </c>
      <c r="E148" s="11">
        <f>'[1]По ТУ'!D150</f>
        <v>523.9</v>
      </c>
      <c r="F148" s="12">
        <f>'[1]По ТУ'!AD150</f>
        <v>23.6</v>
      </c>
      <c r="G148" s="13">
        <f>'[1]По ТУ'!AE150</f>
        <v>0.04504676464974232</v>
      </c>
    </row>
    <row r="149" spans="1:7" ht="15">
      <c r="A149" s="1">
        <f t="shared" si="2"/>
        <v>0</v>
      </c>
      <c r="B149" s="1">
        <v>949</v>
      </c>
      <c r="D149" s="16" t="s">
        <v>38</v>
      </c>
      <c r="E149" s="11">
        <f>'[1]По ТУ'!D151</f>
        <v>18300</v>
      </c>
      <c r="F149" s="12">
        <f>'[1]По ТУ'!AD151</f>
        <v>46.476</v>
      </c>
      <c r="G149" s="13">
        <f>'[1]По ТУ'!AE151</f>
        <v>0.002539672131147541</v>
      </c>
    </row>
    <row r="150" spans="4:7" ht="15">
      <c r="D150" s="18" t="s">
        <v>27</v>
      </c>
      <c r="E150" s="19">
        <f>'[1]По ТУ'!D152</f>
        <v>33456.93</v>
      </c>
      <c r="F150" s="20">
        <f>'[1]По ТУ'!AD152</f>
        <v>3922.6299999999997</v>
      </c>
      <c r="G150" s="21">
        <f>'[1]По ТУ'!AE152</f>
        <v>0.11724417034079336</v>
      </c>
    </row>
    <row r="151" spans="4:7" ht="15">
      <c r="D151" s="59" t="s">
        <v>28</v>
      </c>
      <c r="E151" s="60"/>
      <c r="F151" s="60"/>
      <c r="G151" s="61"/>
    </row>
    <row r="152" spans="1:7" ht="15">
      <c r="A152" s="1">
        <f t="shared" si="2"/>
        <v>0</v>
      </c>
      <c r="B152" s="1">
        <v>968.995</v>
      </c>
      <c r="D152" s="16" t="s">
        <v>29</v>
      </c>
      <c r="E152" s="22">
        <f>'[1]По ТУ'!D154</f>
        <v>400</v>
      </c>
      <c r="F152" s="23">
        <f>'[1]По ТУ'!AD154</f>
        <v>0</v>
      </c>
      <c r="G152" s="24">
        <f>'[1]По ТУ'!AE154</f>
        <v>0</v>
      </c>
    </row>
    <row r="153" spans="1:7" ht="15">
      <c r="A153" s="1">
        <f t="shared" si="2"/>
        <v>0</v>
      </c>
      <c r="B153" s="1">
        <v>988</v>
      </c>
      <c r="D153" s="16" t="s">
        <v>30</v>
      </c>
      <c r="E153" s="22">
        <f>'[1]По ТУ'!D155</f>
        <v>100</v>
      </c>
      <c r="F153" s="23">
        <f>'[1]По ТУ'!AD155</f>
        <v>0</v>
      </c>
      <c r="G153" s="24">
        <f>'[1]По ТУ'!AE155</f>
        <v>0</v>
      </c>
    </row>
    <row r="154" spans="1:7" ht="15">
      <c r="A154" s="1">
        <f t="shared" si="2"/>
        <v>0</v>
      </c>
      <c r="B154" s="1">
        <v>967</v>
      </c>
      <c r="D154" s="16" t="s">
        <v>91</v>
      </c>
      <c r="E154" s="22">
        <f>'[1]По ТУ'!D156</f>
        <v>395</v>
      </c>
      <c r="F154" s="23">
        <f>'[1]По ТУ'!AD156</f>
        <v>0</v>
      </c>
      <c r="G154" s="24">
        <f>'[1]По ТУ'!AE156</f>
        <v>0</v>
      </c>
    </row>
    <row r="155" spans="1:7" ht="15">
      <c r="A155" s="1">
        <f t="shared" si="2"/>
        <v>0</v>
      </c>
      <c r="B155" s="1">
        <v>989.993</v>
      </c>
      <c r="D155" s="16" t="s">
        <v>32</v>
      </c>
      <c r="E155" s="22">
        <f>'[1]По ТУ'!D157</f>
        <v>95</v>
      </c>
      <c r="F155" s="23">
        <f>'[1]По ТУ'!AD157</f>
        <v>0</v>
      </c>
      <c r="G155" s="24">
        <f>'[1]По ТУ'!AE157</f>
        <v>0</v>
      </c>
    </row>
    <row r="156" spans="4:7" ht="15">
      <c r="D156" s="18" t="s">
        <v>27</v>
      </c>
      <c r="E156" s="25">
        <f>'[1]По ТУ'!D158</f>
        <v>990</v>
      </c>
      <c r="F156" s="26">
        <f>'[1]По ТУ'!AD158</f>
        <v>0</v>
      </c>
      <c r="G156" s="27">
        <f>'[1]По ТУ'!AE158</f>
        <v>0</v>
      </c>
    </row>
    <row r="157" spans="2:7" ht="14.25" customHeight="1">
      <c r="B157" s="1">
        <v>272</v>
      </c>
      <c r="D157" s="62" t="s">
        <v>92</v>
      </c>
      <c r="E157" s="63"/>
      <c r="F157" s="63"/>
      <c r="G157" s="64"/>
    </row>
    <row r="158" spans="1:7" ht="17.25" customHeight="1">
      <c r="A158" s="1">
        <f t="shared" si="2"/>
        <v>0</v>
      </c>
      <c r="B158" s="1">
        <v>677</v>
      </c>
      <c r="D158" s="16" t="s">
        <v>82</v>
      </c>
      <c r="E158" s="11">
        <f>'[1]По ТУ'!D160</f>
        <v>3567</v>
      </c>
      <c r="F158" s="12">
        <f>'[1]По ТУ'!AD160</f>
        <v>3289.031</v>
      </c>
      <c r="G158" s="13">
        <f>'[1]По ТУ'!AE160</f>
        <v>0.922072049341183</v>
      </c>
    </row>
    <row r="159" spans="1:7" ht="17.25" customHeight="1" hidden="1">
      <c r="A159" s="1">
        <v>0</v>
      </c>
      <c r="B159" s="1">
        <v>304</v>
      </c>
      <c r="D159" s="16" t="s">
        <v>15</v>
      </c>
      <c r="E159" s="38">
        <f>'[1]По ТУ'!D161</f>
        <v>0</v>
      </c>
      <c r="F159" s="12">
        <f>'[1]По ТУ'!AD161</f>
        <v>0</v>
      </c>
      <c r="G159" s="13" t="e">
        <f>'[1]По ТУ'!AE161</f>
        <v>#DIV/0!</v>
      </c>
    </row>
    <row r="160" spans="1:7" ht="15" hidden="1">
      <c r="A160" s="1">
        <f>IF(G160&gt;10,1,0)</f>
        <v>0</v>
      </c>
      <c r="B160" s="1">
        <v>304</v>
      </c>
      <c r="D160" s="16" t="s">
        <v>15</v>
      </c>
      <c r="E160" s="38">
        <f>'[1]По ТУ'!D161</f>
        <v>0</v>
      </c>
      <c r="F160" s="12">
        <f>'[1]По ТУ'!AD161</f>
        <v>0</v>
      </c>
      <c r="G160" s="13">
        <v>0</v>
      </c>
    </row>
    <row r="161" spans="1:7" ht="15">
      <c r="A161" s="1">
        <f t="shared" si="2"/>
        <v>0</v>
      </c>
      <c r="B161" s="1">
        <v>978</v>
      </c>
      <c r="D161" s="16" t="s">
        <v>83</v>
      </c>
      <c r="E161" s="38">
        <f>'[1]По ТУ'!D162</f>
        <v>998</v>
      </c>
      <c r="F161" s="12">
        <f>'[1]По ТУ'!AD162</f>
        <v>32.839999999999996</v>
      </c>
      <c r="G161" s="13">
        <f>'[1]По ТУ'!AE162</f>
        <v>0.03290581162324649</v>
      </c>
    </row>
    <row r="162" spans="1:7" ht="15">
      <c r="A162" s="1">
        <f t="shared" si="2"/>
        <v>0</v>
      </c>
      <c r="B162" s="1">
        <v>144</v>
      </c>
      <c r="D162" s="10" t="s">
        <v>85</v>
      </c>
      <c r="E162" s="11">
        <f>'[1]По ТУ'!D163</f>
        <v>1295</v>
      </c>
      <c r="F162" s="12">
        <f>'[1]По ТУ'!AD163</f>
        <v>430.8740000000001</v>
      </c>
      <c r="G162" s="13">
        <f>'[1]По ТУ'!AE163</f>
        <v>0.33272123552123556</v>
      </c>
    </row>
    <row r="163" spans="1:7" ht="15" customHeight="1">
      <c r="A163" s="1">
        <f t="shared" si="2"/>
        <v>0</v>
      </c>
      <c r="B163" s="1">
        <v>949</v>
      </c>
      <c r="D163" s="16" t="s">
        <v>38</v>
      </c>
      <c r="E163" s="38">
        <f>'[1]По ТУ'!D164</f>
        <v>95</v>
      </c>
      <c r="F163" s="12">
        <f>'[1]По ТУ'!AD164</f>
        <v>0</v>
      </c>
      <c r="G163" s="13">
        <f>'[1]По ТУ'!AE164</f>
        <v>0</v>
      </c>
    </row>
    <row r="164" spans="4:7" ht="15">
      <c r="D164" s="18" t="s">
        <v>27</v>
      </c>
      <c r="E164" s="39">
        <f>'[1]По ТУ'!D165</f>
        <v>5955</v>
      </c>
      <c r="F164" s="20">
        <f>'[1]По ТУ'!AD165</f>
        <v>3752.7450000000003</v>
      </c>
      <c r="G164" s="21">
        <f>'[1]По ТУ'!AE165</f>
        <v>0.6301838790931991</v>
      </c>
    </row>
    <row r="165" spans="4:7" ht="15">
      <c r="D165" s="59" t="s">
        <v>28</v>
      </c>
      <c r="E165" s="60"/>
      <c r="F165" s="60"/>
      <c r="G165" s="61"/>
    </row>
    <row r="166" spans="1:7" ht="15">
      <c r="A166" s="1">
        <f t="shared" si="2"/>
        <v>0</v>
      </c>
      <c r="B166" s="1">
        <v>968.995</v>
      </c>
      <c r="D166" s="16" t="s">
        <v>29</v>
      </c>
      <c r="E166" s="22">
        <f>'[1]По ТУ'!D167</f>
        <v>138</v>
      </c>
      <c r="F166" s="23">
        <f>'[1]По ТУ'!AD167</f>
        <v>0</v>
      </c>
      <c r="G166" s="24">
        <f>'[1]По ТУ'!AE167</f>
        <v>0</v>
      </c>
    </row>
    <row r="167" spans="1:7" ht="15">
      <c r="A167" s="1">
        <f t="shared" si="2"/>
        <v>0</v>
      </c>
      <c r="B167" s="1">
        <v>967</v>
      </c>
      <c r="D167" s="16" t="s">
        <v>91</v>
      </c>
      <c r="E167" s="22">
        <f>'[1]По ТУ'!D168</f>
        <v>498</v>
      </c>
      <c r="F167" s="23">
        <f>'[1]По ТУ'!AD168</f>
        <v>0</v>
      </c>
      <c r="G167" s="24">
        <f>'[1]По ТУ'!AE168</f>
        <v>0</v>
      </c>
    </row>
    <row r="168" spans="1:7" ht="15">
      <c r="A168" s="1">
        <f t="shared" si="2"/>
        <v>0</v>
      </c>
      <c r="B168" s="1">
        <v>989.993</v>
      </c>
      <c r="D168" s="16" t="s">
        <v>32</v>
      </c>
      <c r="E168" s="22">
        <f>'[1]По ТУ'!D169</f>
        <v>100</v>
      </c>
      <c r="F168" s="23">
        <f>'[1]По ТУ'!AD169</f>
        <v>0</v>
      </c>
      <c r="G168" s="24">
        <f>'[1]По ТУ'!AE169</f>
        <v>0</v>
      </c>
    </row>
    <row r="169" spans="4:7" ht="15">
      <c r="D169" s="18" t="s">
        <v>27</v>
      </c>
      <c r="E169" s="25">
        <f>'[1]По ТУ'!D170</f>
        <v>736</v>
      </c>
      <c r="F169" s="26">
        <f>'[1]По ТУ'!AD170</f>
        <v>0</v>
      </c>
      <c r="G169" s="27">
        <f>'[1]По ТУ'!AE170</f>
        <v>0</v>
      </c>
    </row>
    <row r="170" spans="4:7" ht="15.75" customHeight="1">
      <c r="D170" s="62" t="s">
        <v>93</v>
      </c>
      <c r="E170" s="63"/>
      <c r="F170" s="63"/>
      <c r="G170" s="64"/>
    </row>
    <row r="171" spans="2:7" ht="18.75" customHeight="1">
      <c r="B171" s="1" t="s">
        <v>94</v>
      </c>
      <c r="D171" s="62" t="s">
        <v>95</v>
      </c>
      <c r="E171" s="63"/>
      <c r="F171" s="63"/>
      <c r="G171" s="64"/>
    </row>
    <row r="172" spans="1:7" ht="15">
      <c r="A172" s="1">
        <f t="shared" si="2"/>
        <v>0</v>
      </c>
      <c r="B172" s="1">
        <v>243</v>
      </c>
      <c r="D172" s="16" t="s">
        <v>49</v>
      </c>
      <c r="E172" s="38">
        <f>'[1]По ТУ'!D173</f>
        <v>13792.18</v>
      </c>
      <c r="F172" s="12">
        <f>'[1]По ТУ'!AD173</f>
        <v>0</v>
      </c>
      <c r="G172" s="13">
        <f>'[1]По ТУ'!AE173</f>
        <v>0</v>
      </c>
    </row>
    <row r="173" spans="1:7" ht="15">
      <c r="A173" s="1">
        <f t="shared" si="2"/>
        <v>0</v>
      </c>
      <c r="B173" s="1">
        <v>677</v>
      </c>
      <c r="D173" s="16" t="s">
        <v>9</v>
      </c>
      <c r="E173" s="38">
        <f>'[1]По ТУ'!D174</f>
        <v>7972</v>
      </c>
      <c r="F173" s="12">
        <f>'[1]По ТУ'!AD174</f>
        <v>218.066</v>
      </c>
      <c r="G173" s="13">
        <f>'[1]По ТУ'!AE174</f>
        <v>0.02735398896136478</v>
      </c>
    </row>
    <row r="174" spans="1:7" ht="15">
      <c r="A174" s="1">
        <f t="shared" si="2"/>
        <v>0</v>
      </c>
      <c r="B174" s="14" t="s">
        <v>10</v>
      </c>
      <c r="C174" s="14"/>
      <c r="D174" s="10" t="s">
        <v>11</v>
      </c>
      <c r="E174" s="11">
        <f>'[1]По ТУ'!D175</f>
        <v>12377.83</v>
      </c>
      <c r="F174" s="12">
        <f>'[1]По ТУ'!AD175</f>
        <v>1580.827</v>
      </c>
      <c r="G174" s="13">
        <f>'[1]По ТУ'!AE175</f>
        <v>0.12771438935580792</v>
      </c>
    </row>
    <row r="175" spans="1:7" ht="15">
      <c r="A175" s="1">
        <f t="shared" si="2"/>
        <v>0</v>
      </c>
      <c r="B175" s="15" t="s">
        <v>96</v>
      </c>
      <c r="C175" s="15"/>
      <c r="D175" s="32" t="s">
        <v>97</v>
      </c>
      <c r="E175" s="38">
        <f>'[1]По ТУ'!D176</f>
        <v>875.25</v>
      </c>
      <c r="F175" s="12">
        <f>'[1]По ТУ'!AD176</f>
        <v>0.636</v>
      </c>
      <c r="G175" s="13">
        <f>'[1]По ТУ'!AE176</f>
        <v>0.000726649528706084</v>
      </c>
    </row>
    <row r="176" spans="1:7" ht="30.75">
      <c r="A176" s="1">
        <f t="shared" si="2"/>
        <v>0</v>
      </c>
      <c r="B176" s="15">
        <v>711.998</v>
      </c>
      <c r="C176" s="15"/>
      <c r="D176" s="40" t="s">
        <v>87</v>
      </c>
      <c r="E176" s="38">
        <f>'[1]По ТУ'!D177</f>
        <v>1611.14</v>
      </c>
      <c r="F176" s="12">
        <f>'[1]По ТУ'!AD177</f>
        <v>16.669</v>
      </c>
      <c r="G176" s="13">
        <f>'[1]По ТУ'!AE177</f>
        <v>0.01034609034596621</v>
      </c>
    </row>
    <row r="177" spans="1:7" ht="15">
      <c r="A177" s="1">
        <f t="shared" si="2"/>
        <v>0</v>
      </c>
      <c r="B177" s="15">
        <v>473</v>
      </c>
      <c r="C177" s="15"/>
      <c r="D177" s="16" t="s">
        <v>35</v>
      </c>
      <c r="E177" s="38">
        <f>'[1]По ТУ'!D178</f>
        <v>1603.42</v>
      </c>
      <c r="F177" s="12">
        <f>'[1]По ТУ'!AD178</f>
        <v>0</v>
      </c>
      <c r="G177" s="13">
        <f>'[1]По ТУ'!AE178</f>
        <v>0</v>
      </c>
    </row>
    <row r="178" spans="1:7" ht="15">
      <c r="A178" s="1">
        <f t="shared" si="2"/>
        <v>0</v>
      </c>
      <c r="B178" s="15">
        <v>473</v>
      </c>
      <c r="C178" s="15"/>
      <c r="D178" s="16" t="s">
        <v>51</v>
      </c>
      <c r="E178" s="38">
        <f>'[1]По ТУ'!D179</f>
        <v>799.83</v>
      </c>
      <c r="F178" s="12">
        <f>'[1]По ТУ'!AD179</f>
        <v>12.190999999999999</v>
      </c>
      <c r="G178" s="13">
        <f>'[1]По ТУ'!AE179</f>
        <v>0.01524198892264606</v>
      </c>
    </row>
    <row r="179" spans="1:7" ht="15">
      <c r="A179" s="1">
        <f t="shared" si="2"/>
        <v>0</v>
      </c>
      <c r="B179" s="15">
        <v>473</v>
      </c>
      <c r="C179" s="15"/>
      <c r="D179" s="16" t="s">
        <v>15</v>
      </c>
      <c r="E179" s="38">
        <f>'[1]По ТУ'!D180</f>
        <v>4966.28</v>
      </c>
      <c r="F179" s="12">
        <f>'[1]По ТУ'!AD180</f>
        <v>1.256</v>
      </c>
      <c r="G179" s="13">
        <f>'[1]По ТУ'!AE180</f>
        <v>0.00025290559533493884</v>
      </c>
    </row>
    <row r="180" spans="1:7" ht="15">
      <c r="A180" s="1">
        <f t="shared" si="2"/>
        <v>0</v>
      </c>
      <c r="B180" s="15">
        <v>403</v>
      </c>
      <c r="C180" s="15"/>
      <c r="D180" s="16" t="s">
        <v>12</v>
      </c>
      <c r="E180" s="38">
        <f>'[1]По ТУ'!D181</f>
        <v>4188.34</v>
      </c>
      <c r="F180" s="12">
        <f>'[1]По ТУ'!AD181</f>
        <v>178.263</v>
      </c>
      <c r="G180" s="13">
        <f>'[1]По ТУ'!AE181</f>
        <v>0.04256173090054771</v>
      </c>
    </row>
    <row r="181" spans="1:7" ht="15">
      <c r="A181" s="1">
        <f t="shared" si="2"/>
        <v>0</v>
      </c>
      <c r="B181" s="1">
        <v>116</v>
      </c>
      <c r="D181" s="16" t="s">
        <v>98</v>
      </c>
      <c r="E181" s="38">
        <f>'[1]По ТУ'!D182</f>
        <v>378.5</v>
      </c>
      <c r="F181" s="12">
        <f>'[1]По ТУ'!AD182</f>
        <v>0</v>
      </c>
      <c r="G181" s="13">
        <f>'[1]По ТУ'!AE182</f>
        <v>0</v>
      </c>
    </row>
    <row r="182" spans="4:7" ht="15">
      <c r="D182" s="16" t="s">
        <v>99</v>
      </c>
      <c r="E182" s="38">
        <f>'[1]По ТУ'!D183</f>
        <v>50</v>
      </c>
      <c r="F182" s="12">
        <f>'[1]По ТУ'!AD183</f>
        <v>0.999</v>
      </c>
      <c r="G182" s="13">
        <f>'[1]По ТУ'!AE183</f>
        <v>0.01998</v>
      </c>
    </row>
    <row r="183" spans="1:7" ht="15">
      <c r="A183" s="1">
        <f t="shared" si="2"/>
        <v>0</v>
      </c>
      <c r="B183" s="1">
        <v>756</v>
      </c>
      <c r="D183" s="16" t="s">
        <v>100</v>
      </c>
      <c r="E183" s="38">
        <f>'[1]По ТУ'!D184</f>
        <v>7799.32</v>
      </c>
      <c r="F183" s="12">
        <f>'[1]По ТУ'!AD184</f>
        <v>0</v>
      </c>
      <c r="G183" s="13">
        <f>'[1]По ТУ'!AE184</f>
        <v>0</v>
      </c>
    </row>
    <row r="184" spans="1:7" ht="15">
      <c r="A184" s="1">
        <f t="shared" si="2"/>
        <v>0</v>
      </c>
      <c r="B184" s="1">
        <v>144</v>
      </c>
      <c r="D184" s="16" t="s">
        <v>17</v>
      </c>
      <c r="E184" s="38">
        <f>'[1]По ТУ'!D185</f>
        <v>997.5</v>
      </c>
      <c r="F184" s="12">
        <f>'[1]По ТУ'!AD185</f>
        <v>73.20700000000001</v>
      </c>
      <c r="G184" s="13">
        <f>'[1]По ТУ'!AE185</f>
        <v>0.0733904761904762</v>
      </c>
    </row>
    <row r="185" spans="1:7" ht="15">
      <c r="A185" s="1">
        <f t="shared" si="2"/>
        <v>0</v>
      </c>
      <c r="B185" s="1">
        <v>222</v>
      </c>
      <c r="D185" s="16" t="s">
        <v>58</v>
      </c>
      <c r="E185" s="38">
        <f>'[1]По ТУ'!D186</f>
        <v>2995.3</v>
      </c>
      <c r="F185" s="12">
        <f>'[1]По ТУ'!AD186</f>
        <v>0</v>
      </c>
      <c r="G185" s="13">
        <f>'[1]По ТУ'!AE186</f>
        <v>0</v>
      </c>
    </row>
    <row r="186" spans="1:7" ht="15">
      <c r="A186" s="1">
        <f t="shared" si="2"/>
        <v>0</v>
      </c>
      <c r="B186" s="1">
        <v>692</v>
      </c>
      <c r="D186" s="10" t="s">
        <v>101</v>
      </c>
      <c r="E186" s="11">
        <f>'[1]По ТУ'!D187</f>
        <v>3257.89</v>
      </c>
      <c r="F186" s="12">
        <f>'[1]По ТУ'!AD187</f>
        <v>652.3119999999999</v>
      </c>
      <c r="G186" s="13">
        <f>'[1]По ТУ'!AE187</f>
        <v>0.20022529919671933</v>
      </c>
    </row>
    <row r="187" spans="1:7" ht="15" hidden="1">
      <c r="A187" s="1" t="e">
        <f t="shared" si="2"/>
        <v>#DIV/0!</v>
      </c>
      <c r="B187" s="1">
        <v>850</v>
      </c>
      <c r="D187" s="16" t="s">
        <v>102</v>
      </c>
      <c r="E187" s="38">
        <f>'[1]По ТУ'!D188</f>
        <v>0</v>
      </c>
      <c r="F187" s="12">
        <f>'[1]По ТУ'!AD188</f>
        <v>0</v>
      </c>
      <c r="G187" s="13" t="e">
        <f>'[1]По ТУ'!AE188</f>
        <v>#DIV/0!</v>
      </c>
    </row>
    <row r="188" spans="1:7" ht="15">
      <c r="A188" s="1">
        <f t="shared" si="2"/>
        <v>0</v>
      </c>
      <c r="B188" s="1">
        <v>887</v>
      </c>
      <c r="D188" s="16" t="s">
        <v>103</v>
      </c>
      <c r="E188" s="38">
        <f>'[1]По ТУ'!D189</f>
        <v>7500</v>
      </c>
      <c r="F188" s="12">
        <f>'[1]По ТУ'!AD189</f>
        <v>1.801</v>
      </c>
      <c r="G188" s="13">
        <f>'[1]По ТУ'!AE189</f>
        <v>0.00024013333333333333</v>
      </c>
    </row>
    <row r="189" spans="1:7" ht="15">
      <c r="A189" s="1">
        <f t="shared" si="2"/>
        <v>0</v>
      </c>
      <c r="B189" s="1">
        <v>887</v>
      </c>
      <c r="D189" s="16" t="s">
        <v>64</v>
      </c>
      <c r="E189" s="38">
        <f>'[1]По ТУ'!D190</f>
        <v>49905.59</v>
      </c>
      <c r="F189" s="12">
        <f>'[1]По ТУ'!AD190</f>
        <v>31.169</v>
      </c>
      <c r="G189" s="13">
        <f>'[1]По ТУ'!AE190</f>
        <v>0.0006245592928567723</v>
      </c>
    </row>
    <row r="190" spans="1:7" ht="16.5" customHeight="1">
      <c r="A190" s="1">
        <f t="shared" si="2"/>
        <v>0</v>
      </c>
      <c r="B190" s="1">
        <v>391</v>
      </c>
      <c r="D190" s="10" t="s">
        <v>104</v>
      </c>
      <c r="E190" s="11">
        <f>'[1]По ТУ'!D191</f>
        <v>7.93</v>
      </c>
      <c r="F190" s="12">
        <f>'[1]По ТУ'!AD191</f>
        <v>4.156000000000001</v>
      </c>
      <c r="G190" s="13">
        <f>'[1]По ТУ'!AE191</f>
        <v>0.5240857503152586</v>
      </c>
    </row>
    <row r="191" spans="4:7" ht="1.5" customHeight="1" hidden="1">
      <c r="D191" s="16" t="s">
        <v>105</v>
      </c>
      <c r="E191" s="38">
        <f>'[1]По ТУ'!D192</f>
        <v>0</v>
      </c>
      <c r="F191" s="12">
        <f>'[1]По ТУ'!AD192</f>
        <v>0</v>
      </c>
      <c r="G191" s="13" t="e">
        <f>'[1]По ТУ'!AE192</f>
        <v>#DIV/0!</v>
      </c>
    </row>
    <row r="192" spans="1:7" ht="16.5" customHeight="1">
      <c r="A192" s="1">
        <f t="shared" si="2"/>
        <v>0</v>
      </c>
      <c r="B192" s="1">
        <v>948</v>
      </c>
      <c r="D192" s="16" t="s">
        <v>106</v>
      </c>
      <c r="E192" s="38">
        <f>'[1]По ТУ'!D193</f>
        <v>11.86</v>
      </c>
      <c r="F192" s="12">
        <f>'[1]По ТУ'!AD193</f>
        <v>0</v>
      </c>
      <c r="G192" s="13">
        <f>'[1]По ТУ'!AE193</f>
        <v>0</v>
      </c>
    </row>
    <row r="193" spans="1:7" ht="16.5" customHeight="1">
      <c r="A193" s="1">
        <f t="shared" si="2"/>
        <v>0</v>
      </c>
      <c r="B193" s="1">
        <v>824.833</v>
      </c>
      <c r="D193" s="10" t="s">
        <v>65</v>
      </c>
      <c r="E193" s="11">
        <f>'[1]По ТУ'!D194</f>
        <v>46.63</v>
      </c>
      <c r="F193" s="12">
        <f>'[1]По ТУ'!AD194</f>
        <v>15.342000000000002</v>
      </c>
      <c r="G193" s="13">
        <f>'[1]По ТУ'!AE194</f>
        <v>0.3290156551576239</v>
      </c>
    </row>
    <row r="194" spans="1:7" ht="15">
      <c r="A194" s="1">
        <f t="shared" si="2"/>
        <v>0</v>
      </c>
      <c r="B194" s="1">
        <v>831</v>
      </c>
      <c r="D194" s="16" t="s">
        <v>107</v>
      </c>
      <c r="E194" s="11">
        <f>'[1]По ТУ'!D195</f>
        <v>3.4</v>
      </c>
      <c r="F194" s="12">
        <f>'[1]По ТУ'!AD195</f>
        <v>5.759</v>
      </c>
      <c r="G194" s="13">
        <f>'[1]По ТУ'!AE195</f>
        <v>1.693823529411765</v>
      </c>
    </row>
    <row r="195" spans="1:7" ht="15">
      <c r="A195" s="1">
        <f t="shared" si="2"/>
        <v>0</v>
      </c>
      <c r="B195" s="1">
        <v>686</v>
      </c>
      <c r="D195" s="16" t="s">
        <v>108</v>
      </c>
      <c r="E195" s="38">
        <f>'[1]По ТУ'!D196</f>
        <v>799</v>
      </c>
      <c r="F195" s="12">
        <f>'[1]По ТУ'!AD196</f>
        <v>0</v>
      </c>
      <c r="G195" s="13">
        <f>'[1]По ТУ'!AE196</f>
        <v>0</v>
      </c>
    </row>
    <row r="196" spans="1:7" ht="17.25" customHeight="1">
      <c r="A196" s="1">
        <f t="shared" si="2"/>
        <v>0</v>
      </c>
      <c r="B196" s="1">
        <v>817</v>
      </c>
      <c r="D196" s="16" t="s">
        <v>42</v>
      </c>
      <c r="E196" s="38">
        <f>'[1]По ТУ'!D197</f>
        <v>1108.34</v>
      </c>
      <c r="F196" s="12">
        <f>'[1]По ТУ'!AD197</f>
        <v>74.286</v>
      </c>
      <c r="G196" s="13">
        <f>'[1]По ТУ'!AE197</f>
        <v>0.06702455925077143</v>
      </c>
    </row>
    <row r="197" spans="1:7" ht="15">
      <c r="A197" s="1">
        <f t="shared" si="2"/>
        <v>0</v>
      </c>
      <c r="B197" s="1">
        <v>826</v>
      </c>
      <c r="D197" s="16" t="s">
        <v>109</v>
      </c>
      <c r="E197" s="38">
        <f>'[1]По ТУ'!D198</f>
        <v>694</v>
      </c>
      <c r="F197" s="12">
        <f>'[1]По ТУ'!AD198</f>
        <v>0.58</v>
      </c>
      <c r="G197" s="13">
        <f>'[1]По ТУ'!AE198</f>
        <v>0.0008357348703170028</v>
      </c>
    </row>
    <row r="198" spans="1:7" ht="15">
      <c r="A198" s="1">
        <f t="shared" si="2"/>
        <v>0</v>
      </c>
      <c r="B198" s="1">
        <v>444</v>
      </c>
      <c r="D198" s="16" t="s">
        <v>68</v>
      </c>
      <c r="E198" s="38">
        <f>'[1]По ТУ'!D199</f>
        <v>999.9</v>
      </c>
      <c r="F198" s="12">
        <f>'[1]По ТУ'!AD199</f>
        <v>0</v>
      </c>
      <c r="G198" s="13">
        <f>'[1]По ТУ'!AE199</f>
        <v>0</v>
      </c>
    </row>
    <row r="199" spans="1:7" ht="15">
      <c r="A199" s="1">
        <f t="shared" si="2"/>
        <v>0</v>
      </c>
      <c r="B199" s="1">
        <v>823</v>
      </c>
      <c r="D199" s="10" t="s">
        <v>110</v>
      </c>
      <c r="E199" s="11">
        <f>'[1]По ТУ'!D200</f>
        <v>21.7</v>
      </c>
      <c r="F199" s="12">
        <f>'[1]По ТУ'!AD200</f>
        <v>5.23</v>
      </c>
      <c r="G199" s="13">
        <f>'[1]По ТУ'!AE200</f>
        <v>0.24101382488479264</v>
      </c>
    </row>
    <row r="200" spans="1:7" ht="15">
      <c r="A200" s="1">
        <f t="shared" si="2"/>
        <v>0</v>
      </c>
      <c r="B200" s="1">
        <v>823</v>
      </c>
      <c r="D200" s="10" t="s">
        <v>111</v>
      </c>
      <c r="E200" s="11">
        <f>'[1]По ТУ'!D201</f>
        <v>0.9</v>
      </c>
      <c r="F200" s="12">
        <f>'[1]По ТУ'!AD201</f>
        <v>0.079</v>
      </c>
      <c r="G200" s="13">
        <f>'[1]По ТУ'!AE201</f>
        <v>0.08777777777777777</v>
      </c>
    </row>
    <row r="201" spans="1:7" ht="15">
      <c r="A201" s="1">
        <f t="shared" si="2"/>
        <v>0</v>
      </c>
      <c r="B201" s="1">
        <v>823</v>
      </c>
      <c r="D201" s="16" t="s">
        <v>105</v>
      </c>
      <c r="E201" s="38">
        <f>'[1]По ТУ'!D202</f>
        <v>0.35</v>
      </c>
      <c r="F201" s="12">
        <f>'[1]По ТУ'!AD202</f>
        <v>0</v>
      </c>
      <c r="G201" s="13">
        <f>'[1]По ТУ'!AE202</f>
        <v>0</v>
      </c>
    </row>
    <row r="202" spans="1:7" ht="15">
      <c r="A202" s="1">
        <f t="shared" si="2"/>
        <v>0</v>
      </c>
      <c r="B202" s="1">
        <v>823</v>
      </c>
      <c r="D202" s="16" t="s">
        <v>80</v>
      </c>
      <c r="E202" s="38">
        <f>'[1]По ТУ'!D203</f>
        <v>0.8</v>
      </c>
      <c r="F202" s="12">
        <f>'[1]По ТУ'!AD203</f>
        <v>0</v>
      </c>
      <c r="G202" s="13">
        <f>'[1]По ТУ'!AE203</f>
        <v>0</v>
      </c>
    </row>
    <row r="203" spans="1:7" ht="15">
      <c r="A203" s="1">
        <f t="shared" si="2"/>
        <v>0</v>
      </c>
      <c r="B203" s="1">
        <v>501</v>
      </c>
      <c r="D203" s="16" t="s">
        <v>112</v>
      </c>
      <c r="E203" s="38">
        <f>'[1]По ТУ'!D204</f>
        <v>201.88</v>
      </c>
      <c r="F203" s="12">
        <f>'[1]По ТУ'!AD204</f>
        <v>9.745</v>
      </c>
      <c r="G203" s="13">
        <f>'[1]По ТУ'!AE204</f>
        <v>0.048271250247671885</v>
      </c>
    </row>
    <row r="204" spans="1:7" ht="15">
      <c r="A204" s="1">
        <f t="shared" si="2"/>
        <v>0</v>
      </c>
      <c r="B204" s="1">
        <v>501</v>
      </c>
      <c r="D204" s="16" t="s">
        <v>79</v>
      </c>
      <c r="E204" s="38">
        <f>'[1]По ТУ'!D205</f>
        <v>0.9</v>
      </c>
      <c r="F204" s="12">
        <f>'[1]По ТУ'!AD205</f>
        <v>0.035</v>
      </c>
      <c r="G204" s="13">
        <f>'[1]По ТУ'!AE205</f>
        <v>0.03888888888888889</v>
      </c>
    </row>
    <row r="205" spans="1:7" ht="15">
      <c r="A205" s="1">
        <f t="shared" si="2"/>
        <v>0</v>
      </c>
      <c r="B205" s="1">
        <v>501</v>
      </c>
      <c r="D205" s="16" t="s">
        <v>77</v>
      </c>
      <c r="E205" s="11">
        <f>'[1]По ТУ'!D206</f>
        <v>4.9</v>
      </c>
      <c r="F205" s="12">
        <f>'[1]По ТУ'!AD206</f>
        <v>6.932</v>
      </c>
      <c r="G205" s="13">
        <f>'[1]По ТУ'!AE206</f>
        <v>1.4146938775510203</v>
      </c>
    </row>
    <row r="206" spans="4:7" ht="15">
      <c r="D206" s="10" t="s">
        <v>113</v>
      </c>
      <c r="E206" s="11">
        <f>'[1]По ТУ'!D207</f>
        <v>9.9</v>
      </c>
      <c r="F206" s="12">
        <f>'[1]По ТУ'!AD207</f>
        <v>4.404</v>
      </c>
      <c r="G206" s="13">
        <f>'[1]По ТУ'!AE207</f>
        <v>0.4448484848484848</v>
      </c>
    </row>
    <row r="207" spans="1:7" ht="15">
      <c r="A207" s="1">
        <f t="shared" si="2"/>
        <v>0</v>
      </c>
      <c r="B207" s="1">
        <v>827</v>
      </c>
      <c r="D207" s="16" t="s">
        <v>114</v>
      </c>
      <c r="E207" s="11">
        <f>'[1]По ТУ'!D208</f>
        <v>49.9</v>
      </c>
      <c r="F207" s="12">
        <f>'[1]По ТУ'!AD208</f>
        <v>44.276</v>
      </c>
      <c r="G207" s="13">
        <f>'[1]По ТУ'!AE208</f>
        <v>0.8872945891783568</v>
      </c>
    </row>
    <row r="208" spans="1:7" ht="15">
      <c r="A208" s="1">
        <f t="shared" si="2"/>
        <v>0</v>
      </c>
      <c r="B208" s="1">
        <v>687</v>
      </c>
      <c r="D208" s="16" t="s">
        <v>115</v>
      </c>
      <c r="E208" s="38">
        <f>'[1]По ТУ'!D209</f>
        <v>18</v>
      </c>
      <c r="F208" s="12">
        <f>'[1]По ТУ'!AD209</f>
        <v>1.38</v>
      </c>
      <c r="G208" s="13">
        <f>'[1]По ТУ'!AE209</f>
        <v>0.07666666666666666</v>
      </c>
    </row>
    <row r="209" spans="1:7" ht="15">
      <c r="A209" s="1">
        <f t="shared" si="2"/>
        <v>0</v>
      </c>
      <c r="B209" s="1">
        <v>81</v>
      </c>
      <c r="D209" s="10" t="s">
        <v>90</v>
      </c>
      <c r="E209" s="11">
        <f>'[1]По ТУ'!D210</f>
        <v>968.9</v>
      </c>
      <c r="F209" s="12">
        <f>'[1]По ТУ'!AD210</f>
        <v>397.341</v>
      </c>
      <c r="G209" s="13">
        <f>'[1]По ТУ'!AE210</f>
        <v>0.41009495303952936</v>
      </c>
    </row>
    <row r="210" spans="1:7" ht="15">
      <c r="A210" s="1">
        <f t="shared" si="2"/>
        <v>0</v>
      </c>
      <c r="B210" s="1">
        <v>493</v>
      </c>
      <c r="D210" s="16" t="s">
        <v>116</v>
      </c>
      <c r="E210" s="38">
        <f>'[1]По ТУ'!D211</f>
        <v>2999.4</v>
      </c>
      <c r="F210" s="12">
        <f>'[1]По ТУ'!AD211</f>
        <v>0</v>
      </c>
      <c r="G210" s="13">
        <f>'[1]По ТУ'!AE211</f>
        <v>0</v>
      </c>
    </row>
    <row r="211" spans="4:7" ht="15">
      <c r="D211" s="18" t="s">
        <v>27</v>
      </c>
      <c r="E211" s="39">
        <f>'[1]По ТУ'!D212</f>
        <v>129018.95999999995</v>
      </c>
      <c r="F211" s="20">
        <f>'[1]По ТУ'!AD212</f>
        <v>3336.9409999999993</v>
      </c>
      <c r="G211" s="21">
        <f>'[1]По ТУ'!AE212</f>
        <v>0.025863958289541324</v>
      </c>
    </row>
    <row r="212" spans="2:7" ht="18.75" customHeight="1" hidden="1">
      <c r="B212" s="1">
        <v>2775</v>
      </c>
      <c r="D212" s="62" t="s">
        <v>117</v>
      </c>
      <c r="E212" s="63"/>
      <c r="F212" s="63"/>
      <c r="G212" s="64"/>
    </row>
    <row r="213" spans="1:10" ht="15" hidden="1">
      <c r="A213" s="1" t="e">
        <f t="shared" si="2"/>
        <v>#DIV/0!</v>
      </c>
      <c r="B213" s="1">
        <v>243</v>
      </c>
      <c r="D213" s="16" t="s">
        <v>49</v>
      </c>
      <c r="E213" s="38">
        <f>'[1]По ТУ'!D214</f>
        <v>0</v>
      </c>
      <c r="F213" s="12">
        <f>'[1]По ТУ'!AD214</f>
        <v>0</v>
      </c>
      <c r="G213" s="13" t="e">
        <f>'[1]По ТУ'!AE214</f>
        <v>#DIV/0!</v>
      </c>
      <c r="I213" s="41"/>
      <c r="J213" s="42"/>
    </row>
    <row r="214" spans="1:10" ht="15" hidden="1">
      <c r="A214" s="1" t="e">
        <f t="shared" si="2"/>
        <v>#DIV/0!</v>
      </c>
      <c r="B214" s="1">
        <v>677</v>
      </c>
      <c r="D214" s="16" t="s">
        <v>9</v>
      </c>
      <c r="E214" s="38">
        <f>'[1]По ТУ'!D215</f>
        <v>0</v>
      </c>
      <c r="F214" s="12">
        <f>'[1]По ТУ'!AD215</f>
        <v>0</v>
      </c>
      <c r="G214" s="13" t="e">
        <f>'[1]По ТУ'!AE215</f>
        <v>#DIV/0!</v>
      </c>
      <c r="I214" s="41"/>
      <c r="J214" s="43"/>
    </row>
    <row r="215" spans="1:10" ht="15" hidden="1">
      <c r="A215" s="1" t="e">
        <f t="shared" si="2"/>
        <v>#DIV/0!</v>
      </c>
      <c r="B215" s="14" t="s">
        <v>10</v>
      </c>
      <c r="C215" s="14"/>
      <c r="D215" s="16" t="s">
        <v>11</v>
      </c>
      <c r="E215" s="38">
        <f>'[1]По ТУ'!D216</f>
        <v>0</v>
      </c>
      <c r="F215" s="12">
        <f>'[1]По ТУ'!AD216</f>
        <v>0</v>
      </c>
      <c r="G215" s="13" t="e">
        <f>'[1]По ТУ'!AE216</f>
        <v>#DIV/0!</v>
      </c>
      <c r="I215" s="41"/>
      <c r="J215" s="43"/>
    </row>
    <row r="216" spans="1:10" ht="15" hidden="1">
      <c r="A216" s="1" t="e">
        <f t="shared" si="2"/>
        <v>#DIV/0!</v>
      </c>
      <c r="B216" s="15">
        <v>458</v>
      </c>
      <c r="C216" s="15"/>
      <c r="D216" s="16" t="s">
        <v>35</v>
      </c>
      <c r="E216" s="38">
        <f>'[1]По ТУ'!D217</f>
        <v>0</v>
      </c>
      <c r="F216" s="12">
        <f>'[1]По ТУ'!AD217</f>
        <v>0</v>
      </c>
      <c r="G216" s="13" t="e">
        <f>'[1]По ТУ'!AE217</f>
        <v>#DIV/0!</v>
      </c>
      <c r="I216" s="41"/>
      <c r="J216" s="43"/>
    </row>
    <row r="217" spans="1:10" ht="15" hidden="1">
      <c r="A217" s="1" t="e">
        <f t="shared" si="2"/>
        <v>#DIV/0!</v>
      </c>
      <c r="B217" s="15">
        <v>473</v>
      </c>
      <c r="C217" s="15"/>
      <c r="D217" s="16" t="s">
        <v>51</v>
      </c>
      <c r="E217" s="38">
        <f>'[1]По ТУ'!D218</f>
        <v>0</v>
      </c>
      <c r="F217" s="12">
        <f>'[1]По ТУ'!AD218</f>
        <v>0</v>
      </c>
      <c r="G217" s="13" t="e">
        <f>'[1]По ТУ'!AE218</f>
        <v>#DIV/0!</v>
      </c>
      <c r="I217" s="41"/>
      <c r="J217" s="43"/>
    </row>
    <row r="218" spans="2:10" ht="15.75" customHeight="1" hidden="1">
      <c r="B218" s="15"/>
      <c r="C218" s="15"/>
      <c r="D218" s="16" t="s">
        <v>118</v>
      </c>
      <c r="E218" s="38">
        <f>'[1]По ТУ'!D219</f>
        <v>0</v>
      </c>
      <c r="F218" s="12">
        <f>'[1]По ТУ'!AD219</f>
        <v>0</v>
      </c>
      <c r="G218" s="13" t="e">
        <f>'[1]По ТУ'!AE219</f>
        <v>#DIV/0!</v>
      </c>
      <c r="I218" s="41"/>
      <c r="J218" s="43"/>
    </row>
    <row r="219" spans="1:10" ht="15" hidden="1">
      <c r="A219" s="1" t="e">
        <f t="shared" si="2"/>
        <v>#DIV/0!</v>
      </c>
      <c r="B219" s="15">
        <v>403</v>
      </c>
      <c r="C219" s="15"/>
      <c r="D219" s="16" t="s">
        <v>12</v>
      </c>
      <c r="E219" s="38">
        <f>'[1]По ТУ'!D220</f>
        <v>0</v>
      </c>
      <c r="F219" s="12">
        <f>'[1]По ТУ'!AD220</f>
        <v>0</v>
      </c>
      <c r="G219" s="13" t="e">
        <f>'[1]По ТУ'!AE220</f>
        <v>#DIV/0!</v>
      </c>
      <c r="I219" s="41"/>
      <c r="J219" s="43"/>
    </row>
    <row r="220" spans="1:10" ht="15.75" customHeight="1" hidden="1">
      <c r="A220" s="1" t="e">
        <f t="shared" si="2"/>
        <v>#DIV/0!</v>
      </c>
      <c r="B220" s="1">
        <v>144</v>
      </c>
      <c r="D220" s="16" t="s">
        <v>17</v>
      </c>
      <c r="E220" s="38">
        <f>'[1]По ТУ'!D221</f>
        <v>0</v>
      </c>
      <c r="F220" s="12">
        <f>'[1]По ТУ'!AD221</f>
        <v>0</v>
      </c>
      <c r="G220" s="13" t="e">
        <f>'[1]По ТУ'!AE221</f>
        <v>#DIV/0!</v>
      </c>
      <c r="I220" s="41"/>
      <c r="J220" s="43"/>
    </row>
    <row r="221" spans="4:10" ht="33" customHeight="1" hidden="1">
      <c r="D221" s="16" t="s">
        <v>87</v>
      </c>
      <c r="E221" s="38">
        <f>'[1]По ТУ'!D222</f>
        <v>0</v>
      </c>
      <c r="F221" s="12">
        <f>'[1]По ТУ'!AD222</f>
        <v>0</v>
      </c>
      <c r="G221" s="13" t="e">
        <f>'[1]По ТУ'!AE222</f>
        <v>#DIV/0!</v>
      </c>
      <c r="I221" s="41"/>
      <c r="J221" s="43"/>
    </row>
    <row r="222" spans="4:10" ht="15" hidden="1">
      <c r="D222" s="16" t="s">
        <v>97</v>
      </c>
      <c r="E222" s="38">
        <f>'[1]По ТУ'!D223</f>
        <v>0</v>
      </c>
      <c r="F222" s="12">
        <f>'[1]По ТУ'!AD223</f>
        <v>0</v>
      </c>
      <c r="G222" s="13">
        <f>'[1]По ТУ'!AE223</f>
        <v>0</v>
      </c>
      <c r="I222" s="41"/>
      <c r="J222" s="43"/>
    </row>
    <row r="223" spans="4:10" ht="15" hidden="1">
      <c r="D223" s="16" t="s">
        <v>58</v>
      </c>
      <c r="E223" s="38">
        <f>'[1]По ТУ'!D224</f>
        <v>0</v>
      </c>
      <c r="F223" s="12">
        <f>'[1]По ТУ'!AD224</f>
        <v>0</v>
      </c>
      <c r="G223" s="13" t="e">
        <f>'[1]По ТУ'!AE224</f>
        <v>#DIV/0!</v>
      </c>
      <c r="I223" s="41"/>
      <c r="J223" s="43"/>
    </row>
    <row r="224" spans="1:10" ht="15" hidden="1">
      <c r="A224" s="1" t="e">
        <f aca="true" t="shared" si="3" ref="A224:A236">IF(G224&gt;10,1,0)</f>
        <v>#DIV/0!</v>
      </c>
      <c r="B224" s="1">
        <v>692</v>
      </c>
      <c r="D224" s="16" t="s">
        <v>101</v>
      </c>
      <c r="E224" s="38">
        <f>'[1]По ТУ'!D225</f>
        <v>0</v>
      </c>
      <c r="F224" s="12">
        <f>'[1]По ТУ'!AD225</f>
        <v>0</v>
      </c>
      <c r="G224" s="13" t="e">
        <f>'[1]По ТУ'!AE225</f>
        <v>#DIV/0!</v>
      </c>
      <c r="I224" s="41"/>
      <c r="J224" s="43"/>
    </row>
    <row r="225" spans="1:10" ht="15" hidden="1">
      <c r="A225" s="1" t="e">
        <f t="shared" si="3"/>
        <v>#DIV/0!</v>
      </c>
      <c r="B225" s="1">
        <v>887</v>
      </c>
      <c r="D225" s="16" t="s">
        <v>64</v>
      </c>
      <c r="E225" s="38">
        <f>'[1]По ТУ'!D226</f>
        <v>0</v>
      </c>
      <c r="F225" s="12">
        <f>'[1]По ТУ'!AD226</f>
        <v>0</v>
      </c>
      <c r="G225" s="13" t="e">
        <f>'[1]По ТУ'!AE226</f>
        <v>#DIV/0!</v>
      </c>
      <c r="I225" s="41"/>
      <c r="J225" s="43"/>
    </row>
    <row r="226" spans="1:10" ht="15" hidden="1">
      <c r="A226" s="1" t="e">
        <f t="shared" si="3"/>
        <v>#DIV/0!</v>
      </c>
      <c r="B226" s="1">
        <v>391</v>
      </c>
      <c r="D226" s="16" t="s">
        <v>104</v>
      </c>
      <c r="E226" s="38">
        <f>'[1]По ТУ'!D227</f>
        <v>0</v>
      </c>
      <c r="F226" s="12">
        <f>'[1]По ТУ'!AD227</f>
        <v>0</v>
      </c>
      <c r="G226" s="13" t="e">
        <f>'[1]По ТУ'!AE227</f>
        <v>#DIV/0!</v>
      </c>
      <c r="I226" s="41"/>
      <c r="J226" s="43"/>
    </row>
    <row r="227" spans="1:10" ht="15" hidden="1">
      <c r="A227" s="1" t="e">
        <f t="shared" si="3"/>
        <v>#DIV/0!</v>
      </c>
      <c r="B227" s="1">
        <v>860</v>
      </c>
      <c r="D227" s="16" t="s">
        <v>23</v>
      </c>
      <c r="E227" s="38">
        <f>'[1]По ТУ'!D228</f>
        <v>0</v>
      </c>
      <c r="F227" s="12">
        <f>'[1]По ТУ'!AD228</f>
        <v>0</v>
      </c>
      <c r="G227" s="13" t="e">
        <f>'[1]По ТУ'!AE228</f>
        <v>#DIV/0!</v>
      </c>
      <c r="I227" s="41"/>
      <c r="J227" s="43"/>
    </row>
    <row r="228" spans="1:10" ht="16.5" customHeight="1" hidden="1">
      <c r="A228" s="1" t="e">
        <f t="shared" si="3"/>
        <v>#DIV/0!</v>
      </c>
      <c r="B228" s="1">
        <v>824.833</v>
      </c>
      <c r="D228" s="16" t="s">
        <v>65</v>
      </c>
      <c r="E228" s="38">
        <f>'[1]По ТУ'!D229</f>
        <v>0</v>
      </c>
      <c r="F228" s="12">
        <f>'[1]По ТУ'!AD229</f>
        <v>0.333</v>
      </c>
      <c r="G228" s="13" t="e">
        <f>'[1]По ТУ'!AE229</f>
        <v>#DIV/0!</v>
      </c>
      <c r="I228" s="41"/>
      <c r="J228" s="43"/>
    </row>
    <row r="229" spans="1:10" ht="17.25" customHeight="1" hidden="1">
      <c r="A229" s="1" t="e">
        <f t="shared" si="3"/>
        <v>#DIV/0!</v>
      </c>
      <c r="B229" s="1">
        <v>817</v>
      </c>
      <c r="D229" s="16" t="s">
        <v>42</v>
      </c>
      <c r="E229" s="38">
        <f>'[1]По ТУ'!D230</f>
        <v>0</v>
      </c>
      <c r="F229" s="12">
        <f>'[1]По ТУ'!AD230</f>
        <v>0</v>
      </c>
      <c r="G229" s="13" t="e">
        <f>'[1]По ТУ'!AE230</f>
        <v>#DIV/0!</v>
      </c>
      <c r="I229" s="41"/>
      <c r="J229" s="43"/>
    </row>
    <row r="230" spans="1:10" ht="15" hidden="1">
      <c r="A230" s="1" t="e">
        <f t="shared" si="3"/>
        <v>#DIV/0!</v>
      </c>
      <c r="B230" s="1">
        <v>826</v>
      </c>
      <c r="D230" s="16" t="s">
        <v>109</v>
      </c>
      <c r="E230" s="38">
        <f>'[1]По ТУ'!D231</f>
        <v>0</v>
      </c>
      <c r="F230" s="12">
        <f>'[1]По ТУ'!AD231</f>
        <v>0</v>
      </c>
      <c r="G230" s="13" t="e">
        <f>'[1]По ТУ'!AE231</f>
        <v>#DIV/0!</v>
      </c>
      <c r="I230" s="41"/>
      <c r="J230" s="43"/>
    </row>
    <row r="231" spans="1:10" ht="15" hidden="1">
      <c r="A231" s="1">
        <v>0</v>
      </c>
      <c r="B231" s="1">
        <v>866</v>
      </c>
      <c r="D231" s="16" t="s">
        <v>24</v>
      </c>
      <c r="E231" s="38">
        <f>'[1]По ТУ'!D232</f>
        <v>0</v>
      </c>
      <c r="F231" s="12">
        <f>'[1]По ТУ'!AD232</f>
        <v>0</v>
      </c>
      <c r="G231" s="13" t="e">
        <f>'[1]По ТУ'!AE232</f>
        <v>#DIV/0!</v>
      </c>
      <c r="I231" s="41"/>
      <c r="J231" s="43"/>
    </row>
    <row r="232" spans="1:10" ht="15" hidden="1">
      <c r="A232" s="1" t="e">
        <f t="shared" si="3"/>
        <v>#DIV/0!</v>
      </c>
      <c r="B232" s="1">
        <v>823</v>
      </c>
      <c r="D232" s="16" t="s">
        <v>110</v>
      </c>
      <c r="E232" s="38">
        <f>'[1]По ТУ'!D233</f>
        <v>0</v>
      </c>
      <c r="F232" s="12">
        <f>'[1]По ТУ'!AD233</f>
        <v>0</v>
      </c>
      <c r="G232" s="13" t="e">
        <f>'[1]По ТУ'!AE233</f>
        <v>#DIV/0!</v>
      </c>
      <c r="I232" s="41"/>
      <c r="J232" s="43"/>
    </row>
    <row r="233" spans="1:10" ht="15" hidden="1">
      <c r="A233" s="1" t="e">
        <f t="shared" si="3"/>
        <v>#DIV/0!</v>
      </c>
      <c r="B233" s="1">
        <v>501</v>
      </c>
      <c r="D233" s="16" t="s">
        <v>112</v>
      </c>
      <c r="E233" s="38">
        <f>'[1]По ТУ'!D234</f>
        <v>0</v>
      </c>
      <c r="F233" s="12">
        <f>'[1]По ТУ'!AD234</f>
        <v>0</v>
      </c>
      <c r="G233" s="13" t="e">
        <f>'[1]По ТУ'!AE234</f>
        <v>#DIV/0!</v>
      </c>
      <c r="I233" s="41"/>
      <c r="J233" s="43"/>
    </row>
    <row r="234" spans="1:10" ht="15" hidden="1">
      <c r="A234" s="1" t="e">
        <f t="shared" si="3"/>
        <v>#DIV/0!</v>
      </c>
      <c r="B234" s="35">
        <v>822</v>
      </c>
      <c r="C234" s="35"/>
      <c r="D234" s="16" t="s">
        <v>80</v>
      </c>
      <c r="E234" s="38">
        <f>'[1]По ТУ'!D235</f>
        <v>0</v>
      </c>
      <c r="F234" s="12">
        <f>'[1]По ТУ'!AD235</f>
        <v>0</v>
      </c>
      <c r="G234" s="13" t="e">
        <f>'[1]По ТУ'!AE235</f>
        <v>#DIV/0!</v>
      </c>
      <c r="I234" s="41"/>
      <c r="J234" s="43"/>
    </row>
    <row r="235" spans="1:10" ht="15" hidden="1">
      <c r="A235" s="1" t="e">
        <f t="shared" si="3"/>
        <v>#DIV/0!</v>
      </c>
      <c r="B235" s="1">
        <v>493</v>
      </c>
      <c r="D235" s="16" t="s">
        <v>116</v>
      </c>
      <c r="E235" s="38">
        <f>'[1]По ТУ'!D236</f>
        <v>0</v>
      </c>
      <c r="F235" s="12">
        <f>'[1]По ТУ'!AD236</f>
        <v>0</v>
      </c>
      <c r="G235" s="13" t="e">
        <f>'[1]По ТУ'!AE236</f>
        <v>#DIV/0!</v>
      </c>
      <c r="I235" s="41"/>
      <c r="J235" s="43"/>
    </row>
    <row r="236" spans="1:10" ht="15" customHeight="1" hidden="1">
      <c r="A236" s="1" t="e">
        <f t="shared" si="3"/>
        <v>#DIV/0!</v>
      </c>
      <c r="B236" s="1">
        <v>949</v>
      </c>
      <c r="D236" s="16" t="s">
        <v>38</v>
      </c>
      <c r="E236" s="38">
        <f>'[1]По ТУ'!D237</f>
        <v>0</v>
      </c>
      <c r="F236" s="12">
        <f>'[1]По ТУ'!AD237</f>
        <v>0</v>
      </c>
      <c r="G236" s="13" t="e">
        <f>'[1]По ТУ'!AE237</f>
        <v>#DIV/0!</v>
      </c>
      <c r="I236" s="41"/>
      <c r="J236" s="43"/>
    </row>
    <row r="237" spans="4:10" ht="15" hidden="1">
      <c r="D237" s="18" t="s">
        <v>27</v>
      </c>
      <c r="E237" s="39">
        <f>'[1]По ТУ'!D238</f>
        <v>0</v>
      </c>
      <c r="F237" s="20">
        <f>'[1]По ТУ'!AD238</f>
        <v>0.333</v>
      </c>
      <c r="G237" s="21" t="e">
        <f>'[1]По ТУ'!AE238</f>
        <v>#DIV/0!</v>
      </c>
      <c r="I237" s="44"/>
      <c r="J237" s="45"/>
    </row>
    <row r="238" spans="2:10" ht="17.25" customHeight="1">
      <c r="B238" s="1">
        <v>278</v>
      </c>
      <c r="D238" s="62" t="s">
        <v>119</v>
      </c>
      <c r="E238" s="63"/>
      <c r="F238" s="63"/>
      <c r="G238" s="64"/>
      <c r="I238" s="41"/>
      <c r="J238" s="43"/>
    </row>
    <row r="239" spans="1:10" ht="15">
      <c r="A239" s="1">
        <f aca="true" t="shared" si="4" ref="A239:A255">IF(G239&gt;10,1,0)</f>
        <v>0</v>
      </c>
      <c r="B239" s="1">
        <v>677</v>
      </c>
      <c r="D239" s="10" t="s">
        <v>9</v>
      </c>
      <c r="E239" s="11">
        <f>'[1]По ТУ'!D240</f>
        <v>927.3</v>
      </c>
      <c r="F239" s="12">
        <f>'[1]По ТУ'!AD240</f>
        <v>160.254</v>
      </c>
      <c r="G239" s="13">
        <f>'[1]По ТУ'!AE240</f>
        <v>0.17281785829828533</v>
      </c>
      <c r="I239" s="46"/>
      <c r="J239" s="43"/>
    </row>
    <row r="240" spans="1:10" ht="15">
      <c r="A240" s="1">
        <f t="shared" si="4"/>
        <v>0</v>
      </c>
      <c r="B240" s="1">
        <v>458</v>
      </c>
      <c r="D240" s="10" t="s">
        <v>120</v>
      </c>
      <c r="E240" s="11">
        <f>'[1]По ТУ'!D241</f>
        <v>82.3</v>
      </c>
      <c r="F240" s="12">
        <f>'[1]По ТУ'!AD241</f>
        <v>80.175</v>
      </c>
      <c r="G240" s="13">
        <f>'[1]По ТУ'!AE241</f>
        <v>0.974179829890644</v>
      </c>
      <c r="I240" s="46"/>
      <c r="J240" s="43"/>
    </row>
    <row r="241" spans="1:10" ht="15">
      <c r="A241" s="1">
        <f t="shared" si="4"/>
        <v>0</v>
      </c>
      <c r="B241" s="15">
        <v>473</v>
      </c>
      <c r="C241" s="15"/>
      <c r="D241" s="10" t="s">
        <v>51</v>
      </c>
      <c r="E241" s="11">
        <f>'[1]По ТУ'!D242</f>
        <v>350</v>
      </c>
      <c r="F241" s="12">
        <f>'[1]По ТУ'!AD242</f>
        <v>257.105</v>
      </c>
      <c r="G241" s="13">
        <f>'[1]По ТУ'!AE242</f>
        <v>0.7345857142857143</v>
      </c>
      <c r="I241" s="46"/>
      <c r="J241" s="43"/>
    </row>
    <row r="242" spans="1:10" ht="15">
      <c r="A242" s="1">
        <f t="shared" si="4"/>
        <v>0</v>
      </c>
      <c r="B242" s="1" t="s">
        <v>96</v>
      </c>
      <c r="D242" s="16" t="s">
        <v>97</v>
      </c>
      <c r="E242" s="11">
        <f>'[1]По ТУ'!D243</f>
        <v>200</v>
      </c>
      <c r="F242" s="12">
        <f>'[1]По ТУ'!AD243</f>
        <v>0</v>
      </c>
      <c r="G242" s="13">
        <f>'[1]По ТУ'!AE243</f>
        <v>0</v>
      </c>
      <c r="I242" s="41"/>
      <c r="J242" s="43"/>
    </row>
    <row r="243" spans="1:10" ht="30.75">
      <c r="A243" s="1">
        <f t="shared" si="4"/>
        <v>0</v>
      </c>
      <c r="B243" s="1">
        <v>711.998</v>
      </c>
      <c r="D243" s="16" t="s">
        <v>87</v>
      </c>
      <c r="E243" s="11">
        <f>'[1]По ТУ'!D244</f>
        <v>285.66</v>
      </c>
      <c r="F243" s="12">
        <f>'[1]По ТУ'!AD244</f>
        <v>20.86</v>
      </c>
      <c r="G243" s="13">
        <f>'[1]По ТУ'!AE244</f>
        <v>0.07302387453616187</v>
      </c>
      <c r="I243" s="41"/>
      <c r="J243" s="43"/>
    </row>
    <row r="244" spans="1:10" ht="15">
      <c r="A244" s="1">
        <f t="shared" si="4"/>
        <v>0</v>
      </c>
      <c r="B244" s="15">
        <v>304</v>
      </c>
      <c r="C244" s="15"/>
      <c r="D244" s="16" t="s">
        <v>15</v>
      </c>
      <c r="E244" s="11">
        <f>'[1]По ТУ'!D245</f>
        <v>5802.32</v>
      </c>
      <c r="F244" s="12">
        <f>'[1]По ТУ'!AD245</f>
        <v>8406.215</v>
      </c>
      <c r="G244" s="13">
        <f>'[1]По ТУ'!AE245</f>
        <v>1.4487679066304513</v>
      </c>
      <c r="I244" s="41"/>
      <c r="J244" s="43"/>
    </row>
    <row r="245" spans="1:10" ht="15">
      <c r="A245" s="1">
        <f t="shared" si="4"/>
        <v>0</v>
      </c>
      <c r="B245" s="15">
        <v>403</v>
      </c>
      <c r="C245" s="15"/>
      <c r="D245" s="16" t="s">
        <v>12</v>
      </c>
      <c r="E245" s="11">
        <f>'[1]По ТУ'!D246</f>
        <v>917.8</v>
      </c>
      <c r="F245" s="12">
        <f>'[1]По ТУ'!AD246</f>
        <v>1265.073</v>
      </c>
      <c r="G245" s="13">
        <f>'[1]По ТУ'!AE246</f>
        <v>1.3783754630638485</v>
      </c>
      <c r="I245" s="41"/>
      <c r="J245" s="43"/>
    </row>
    <row r="246" spans="1:10" ht="15">
      <c r="A246" s="1">
        <f t="shared" si="4"/>
        <v>0</v>
      </c>
      <c r="B246" s="1">
        <v>222</v>
      </c>
      <c r="D246" s="16" t="s">
        <v>58</v>
      </c>
      <c r="E246" s="11">
        <f>'[1]По ТУ'!D247</f>
        <v>6998</v>
      </c>
      <c r="F246" s="12">
        <f>'[1]По ТУ'!AD247</f>
        <v>0</v>
      </c>
      <c r="G246" s="13">
        <f>'[1]По ТУ'!AE247</f>
        <v>0</v>
      </c>
      <c r="I246" s="41"/>
      <c r="J246" s="43"/>
    </row>
    <row r="247" spans="1:10" ht="15">
      <c r="A247" s="1">
        <f t="shared" si="4"/>
        <v>0</v>
      </c>
      <c r="B247" s="1">
        <v>144</v>
      </c>
      <c r="D247" s="16" t="s">
        <v>17</v>
      </c>
      <c r="E247" s="11">
        <f>'[1]По ТУ'!D248</f>
        <v>467</v>
      </c>
      <c r="F247" s="12">
        <f>'[1]По ТУ'!AD248</f>
        <v>3.509</v>
      </c>
      <c r="G247" s="13">
        <f>'[1]По ТУ'!AE248</f>
        <v>0.007513918629550321</v>
      </c>
      <c r="I247" s="41"/>
      <c r="J247" s="43"/>
    </row>
    <row r="248" spans="1:10" ht="15">
      <c r="A248" s="1">
        <f t="shared" si="4"/>
        <v>0</v>
      </c>
      <c r="B248" s="1">
        <v>133</v>
      </c>
      <c r="D248" s="16" t="s">
        <v>99</v>
      </c>
      <c r="E248" s="11">
        <f>'[1]По ТУ'!D249</f>
        <v>20.7</v>
      </c>
      <c r="F248" s="12">
        <f>'[1]По ТУ'!AD249</f>
        <v>0</v>
      </c>
      <c r="G248" s="13">
        <f>'[1]По ТУ'!AE249</f>
        <v>0</v>
      </c>
      <c r="I248" s="41"/>
      <c r="J248" s="43"/>
    </row>
    <row r="249" spans="1:10" ht="15">
      <c r="A249" s="1">
        <f t="shared" si="4"/>
        <v>0</v>
      </c>
      <c r="B249" s="1">
        <v>243</v>
      </c>
      <c r="D249" s="16" t="s">
        <v>49</v>
      </c>
      <c r="E249" s="11">
        <f>'[1]По ТУ'!D250</f>
        <v>4999.6</v>
      </c>
      <c r="F249" s="12">
        <f>'[1]По ТУ'!AD250</f>
        <v>0</v>
      </c>
      <c r="G249" s="13">
        <f>'[1]По ТУ'!AE250</f>
        <v>0</v>
      </c>
      <c r="I249" s="41"/>
      <c r="J249" s="43"/>
    </row>
    <row r="250" spans="1:10" ht="15">
      <c r="A250" s="1">
        <v>0</v>
      </c>
      <c r="B250" s="1">
        <v>860</v>
      </c>
      <c r="D250" s="10" t="s">
        <v>23</v>
      </c>
      <c r="E250" s="11">
        <f>'[1]По ТУ'!D251</f>
        <v>1100</v>
      </c>
      <c r="F250" s="12">
        <f>'[1]По ТУ'!AD251</f>
        <v>813.7399999999999</v>
      </c>
      <c r="G250" s="13">
        <f>'[1]По ТУ'!AE251</f>
        <v>0.7397636363636363</v>
      </c>
      <c r="I250" s="41"/>
      <c r="J250" s="43"/>
    </row>
    <row r="251" spans="1:10" ht="15">
      <c r="A251" s="1">
        <v>0</v>
      </c>
      <c r="B251" s="1">
        <v>860</v>
      </c>
      <c r="D251" s="16" t="s">
        <v>103</v>
      </c>
      <c r="E251" s="11">
        <f>'[1]По ТУ'!D252</f>
        <v>1500</v>
      </c>
      <c r="F251" s="12">
        <f>'[1]По ТУ'!AD252</f>
        <v>0</v>
      </c>
      <c r="G251" s="13">
        <f>'[1]По ТУ'!AE252</f>
        <v>0</v>
      </c>
      <c r="I251" s="41"/>
      <c r="J251" s="43"/>
    </row>
    <row r="252" spans="1:10" ht="15">
      <c r="A252" s="1">
        <f t="shared" si="4"/>
        <v>0</v>
      </c>
      <c r="B252" s="1">
        <v>887</v>
      </c>
      <c r="D252" s="16" t="s">
        <v>64</v>
      </c>
      <c r="E252" s="11">
        <f>'[1]По ТУ'!D253</f>
        <v>14999</v>
      </c>
      <c r="F252" s="12">
        <f>'[1]По ТУ'!AD253</f>
        <v>0</v>
      </c>
      <c r="G252" s="13">
        <f>'[1]По ТУ'!AE253</f>
        <v>0</v>
      </c>
      <c r="I252" s="41"/>
      <c r="J252" s="43"/>
    </row>
    <row r="253" spans="1:10" ht="15">
      <c r="A253" s="1">
        <v>0</v>
      </c>
      <c r="B253" s="1">
        <v>831</v>
      </c>
      <c r="D253" s="16" t="s">
        <v>107</v>
      </c>
      <c r="E253" s="11">
        <f>'[1]По ТУ'!D254</f>
        <v>130</v>
      </c>
      <c r="F253" s="12">
        <f>'[1]По ТУ'!AD254</f>
        <v>0.01</v>
      </c>
      <c r="G253" s="13">
        <f>'[1]По ТУ'!AE254</f>
        <v>7.692307692307693E-05</v>
      </c>
      <c r="I253" s="41"/>
      <c r="J253" s="43"/>
    </row>
    <row r="254" spans="1:10" ht="15">
      <c r="A254" s="1">
        <v>0</v>
      </c>
      <c r="B254" s="1">
        <v>824.833</v>
      </c>
      <c r="D254" s="16" t="s">
        <v>65</v>
      </c>
      <c r="E254" s="11">
        <f>'[1]По ТУ'!D255</f>
        <v>60</v>
      </c>
      <c r="F254" s="12">
        <f>'[1]По ТУ'!AD255</f>
        <v>0.03</v>
      </c>
      <c r="G254" s="13">
        <f>'[1]По ТУ'!AE255</f>
        <v>0.0005</v>
      </c>
      <c r="I254" s="41"/>
      <c r="J254" s="43"/>
    </row>
    <row r="255" spans="1:10" ht="15">
      <c r="A255" s="1">
        <f t="shared" si="4"/>
        <v>0</v>
      </c>
      <c r="B255" s="1">
        <v>949</v>
      </c>
      <c r="D255" s="10" t="s">
        <v>38</v>
      </c>
      <c r="E255" s="11">
        <f>'[1]По ТУ'!D256</f>
        <v>5400</v>
      </c>
      <c r="F255" s="12">
        <f>'[1]По ТУ'!AD256</f>
        <v>1100.998</v>
      </c>
      <c r="G255" s="13">
        <f>'[1]По ТУ'!AE256</f>
        <v>0.20388851851851852</v>
      </c>
      <c r="I255" s="41"/>
      <c r="J255" s="43"/>
    </row>
    <row r="256" spans="4:10" ht="15">
      <c r="D256" s="18" t="s">
        <v>27</v>
      </c>
      <c r="E256" s="19">
        <f>'[1]По ТУ'!D257</f>
        <v>44239.68</v>
      </c>
      <c r="F256" s="20">
        <f>'[1]По ТУ'!AD257</f>
        <v>12107.969000000001</v>
      </c>
      <c r="G256" s="21">
        <f>'[1]По ТУ'!AE257</f>
        <v>0.2736902482115603</v>
      </c>
      <c r="I256" s="44"/>
      <c r="J256" s="45"/>
    </row>
    <row r="257" spans="2:7" ht="15" customHeight="1">
      <c r="B257" s="1">
        <v>304</v>
      </c>
      <c r="D257" s="62" t="s">
        <v>121</v>
      </c>
      <c r="E257" s="63"/>
      <c r="F257" s="63"/>
      <c r="G257" s="64"/>
    </row>
    <row r="258" spans="1:7" ht="15">
      <c r="A258" s="1">
        <f>IF(G258&gt;10,1,0)</f>
        <v>0</v>
      </c>
      <c r="B258" s="1">
        <v>411</v>
      </c>
      <c r="D258" s="16" t="s">
        <v>16</v>
      </c>
      <c r="E258" s="11">
        <f>'[1]По ТУ'!D259</f>
        <v>500</v>
      </c>
      <c r="F258" s="12">
        <f>'[1]По ТУ'!AD259</f>
        <v>0</v>
      </c>
      <c r="G258" s="13">
        <f>'[1]По ТУ'!AE259</f>
        <v>0</v>
      </c>
    </row>
    <row r="259" spans="1:7" ht="15">
      <c r="A259" s="1">
        <f>IF(G259&gt;10,1,0)</f>
        <v>0</v>
      </c>
      <c r="B259" s="1">
        <v>411</v>
      </c>
      <c r="D259" s="16" t="s">
        <v>14</v>
      </c>
      <c r="E259" s="11">
        <f>'[1]По ТУ'!D260</f>
        <v>111.9</v>
      </c>
      <c r="F259" s="12">
        <f>'[1]По ТУ'!AD260</f>
        <v>0</v>
      </c>
      <c r="G259" s="13">
        <f>'[1]По ТУ'!AE260</f>
        <v>0</v>
      </c>
    </row>
    <row r="260" spans="4:7" ht="15">
      <c r="D260" s="18" t="s">
        <v>27</v>
      </c>
      <c r="E260" s="19">
        <f>'[1]По ТУ'!D261</f>
        <v>611.9</v>
      </c>
      <c r="F260" s="20">
        <f>'[1]По ТУ'!AD261</f>
        <v>0</v>
      </c>
      <c r="G260" s="21">
        <f>'[1]По ТУ'!AE261</f>
        <v>0</v>
      </c>
    </row>
    <row r="261" spans="4:7" ht="15">
      <c r="D261" s="59" t="s">
        <v>28</v>
      </c>
      <c r="E261" s="60"/>
      <c r="F261" s="60"/>
      <c r="G261" s="61"/>
    </row>
    <row r="262" spans="1:7" ht="15">
      <c r="A262" s="1">
        <f>IF(G262&gt;10,1,0)</f>
        <v>0</v>
      </c>
      <c r="B262" s="1">
        <v>968.995</v>
      </c>
      <c r="D262" s="16" t="s">
        <v>29</v>
      </c>
      <c r="E262" s="22">
        <f>'[1]По ТУ'!D263</f>
        <v>737</v>
      </c>
      <c r="F262" s="23">
        <f>'[1]По ТУ'!AD263</f>
        <v>0</v>
      </c>
      <c r="G262" s="24">
        <f>'[1]По ТУ'!AE263</f>
        <v>0</v>
      </c>
    </row>
    <row r="263" spans="1:7" ht="15">
      <c r="A263" s="1">
        <f>IF(G263&gt;10,1,0)</f>
        <v>0</v>
      </c>
      <c r="B263" s="1">
        <v>988</v>
      </c>
      <c r="D263" s="16" t="s">
        <v>30</v>
      </c>
      <c r="E263" s="22">
        <f>'[1]По ТУ'!D264</f>
        <v>790</v>
      </c>
      <c r="F263" s="23">
        <f>'[1]По ТУ'!AD264</f>
        <v>0</v>
      </c>
      <c r="G263" s="24">
        <f>'[1]По ТУ'!AE264</f>
        <v>0</v>
      </c>
    </row>
    <row r="264" spans="1:7" ht="15">
      <c r="A264" s="1">
        <f>IF(G264&gt;10,1,0)</f>
        <v>0</v>
      </c>
      <c r="B264" s="1">
        <v>967</v>
      </c>
      <c r="D264" s="16" t="s">
        <v>91</v>
      </c>
      <c r="E264" s="22">
        <f>'[1]По ТУ'!D265</f>
        <v>285</v>
      </c>
      <c r="F264" s="23">
        <f>'[1]По ТУ'!AD265</f>
        <v>0</v>
      </c>
      <c r="G264" s="24">
        <f>'[1]По ТУ'!AE265</f>
        <v>0</v>
      </c>
    </row>
    <row r="265" spans="1:7" ht="15">
      <c r="A265" s="1">
        <f>IF(G265&gt;10,1,0)</f>
        <v>0</v>
      </c>
      <c r="B265" s="1">
        <v>989.993</v>
      </c>
      <c r="D265" s="16" t="s">
        <v>32</v>
      </c>
      <c r="E265" s="22">
        <f>'[1]По ТУ'!D266</f>
        <v>401</v>
      </c>
      <c r="F265" s="23">
        <f>'[1]По ТУ'!AD266</f>
        <v>0</v>
      </c>
      <c r="G265" s="24">
        <f>'[1]По ТУ'!AE266</f>
        <v>0</v>
      </c>
    </row>
    <row r="266" spans="4:7" ht="17.25" customHeight="1">
      <c r="D266" s="18" t="s">
        <v>27</v>
      </c>
      <c r="E266" s="25">
        <f>'[1]По ТУ'!D267</f>
        <v>2213</v>
      </c>
      <c r="F266" s="26">
        <f>'[1]По ТУ'!AD267</f>
        <v>0</v>
      </c>
      <c r="G266" s="27">
        <f>'[1]По ТУ'!AE267</f>
        <v>0</v>
      </c>
    </row>
    <row r="267" spans="2:7" ht="15" customHeight="1">
      <c r="B267" s="1">
        <v>431</v>
      </c>
      <c r="D267" s="62" t="s">
        <v>122</v>
      </c>
      <c r="E267" s="63"/>
      <c r="F267" s="63"/>
      <c r="G267" s="64"/>
    </row>
    <row r="268" spans="1:7" ht="15">
      <c r="A268" s="1">
        <f>IF(G268&gt;10,1,0)</f>
        <v>0</v>
      </c>
      <c r="B268" s="1">
        <v>411</v>
      </c>
      <c r="D268" s="47" t="s">
        <v>16</v>
      </c>
      <c r="E268" s="11">
        <f>'[1]По ТУ'!D269</f>
        <v>3893.86</v>
      </c>
      <c r="F268" s="12">
        <f>'[1]По ТУ'!AD269</f>
        <v>0</v>
      </c>
      <c r="G268" s="13">
        <f>'[1]По ТУ'!AE269</f>
        <v>0</v>
      </c>
    </row>
    <row r="269" spans="4:7" ht="15">
      <c r="D269" s="18" t="s">
        <v>27</v>
      </c>
      <c r="E269" s="19">
        <f>'[1]По ТУ'!D270</f>
        <v>3893.86</v>
      </c>
      <c r="F269" s="20">
        <f>'[1]По ТУ'!AD270</f>
        <v>0</v>
      </c>
      <c r="G269" s="21">
        <f>'[1]По ТУ'!AE270</f>
        <v>0</v>
      </c>
    </row>
    <row r="270" spans="4:7" ht="15">
      <c r="D270" s="59" t="s">
        <v>28</v>
      </c>
      <c r="E270" s="60"/>
      <c r="F270" s="60"/>
      <c r="G270" s="61"/>
    </row>
    <row r="271" spans="1:7" ht="15">
      <c r="A271" s="1">
        <f>IF(G271&gt;10,1,0)</f>
        <v>0</v>
      </c>
      <c r="B271" s="1">
        <v>968.995</v>
      </c>
      <c r="D271" s="16" t="s">
        <v>29</v>
      </c>
      <c r="E271" s="22">
        <f>'[1]По ТУ'!D272</f>
        <v>577</v>
      </c>
      <c r="F271" s="23">
        <f>'[1]По ТУ'!AD272</f>
        <v>0</v>
      </c>
      <c r="G271" s="24">
        <f>'[1]По ТУ'!AE272</f>
        <v>0</v>
      </c>
    </row>
    <row r="272" spans="1:7" ht="15">
      <c r="A272" s="1">
        <f>IF(G272&gt;10,1,0)</f>
        <v>0</v>
      </c>
      <c r="B272" s="1">
        <v>988</v>
      </c>
      <c r="D272" s="16" t="s">
        <v>30</v>
      </c>
      <c r="E272" s="22">
        <f>'[1]По ТУ'!D273</f>
        <v>180</v>
      </c>
      <c r="F272" s="23">
        <f>'[1]По ТУ'!AD273</f>
        <v>0</v>
      </c>
      <c r="G272" s="24">
        <f>'[1]По ТУ'!AE273</f>
        <v>0</v>
      </c>
    </row>
    <row r="273" spans="1:7" ht="15">
      <c r="A273" s="1">
        <f>IF(G273&gt;10,1,0)</f>
        <v>0</v>
      </c>
      <c r="B273" s="1">
        <v>967</v>
      </c>
      <c r="D273" s="16" t="s">
        <v>123</v>
      </c>
      <c r="E273" s="22">
        <f>'[1]По ТУ'!D274</f>
        <v>600</v>
      </c>
      <c r="F273" s="23">
        <f>'[1]По ТУ'!AD274</f>
        <v>0</v>
      </c>
      <c r="G273" s="24">
        <f>'[1]По ТУ'!AE274</f>
        <v>0</v>
      </c>
    </row>
    <row r="274" spans="1:7" ht="15">
      <c r="A274" s="1">
        <f>IF(G274&gt;10,1,0)</f>
        <v>0</v>
      </c>
      <c r="B274" s="1">
        <v>989.993</v>
      </c>
      <c r="D274" s="16" t="s">
        <v>32</v>
      </c>
      <c r="E274" s="22">
        <f>'[1]По ТУ'!D275</f>
        <v>1382</v>
      </c>
      <c r="F274" s="23">
        <f>'[1]По ТУ'!AD275</f>
        <v>0</v>
      </c>
      <c r="G274" s="24">
        <f>'[1]По ТУ'!AE275</f>
        <v>0</v>
      </c>
    </row>
    <row r="275" spans="4:7" ht="15">
      <c r="D275" s="18" t="s">
        <v>27</v>
      </c>
      <c r="E275" s="25">
        <f>'[1]По ТУ'!D276</f>
        <v>2739</v>
      </c>
      <c r="F275" s="26">
        <f>'[1]По ТУ'!AD276</f>
        <v>0</v>
      </c>
      <c r="G275" s="27">
        <f>'[1]По ТУ'!AE276</f>
        <v>0</v>
      </c>
    </row>
    <row r="276" spans="1:7" s="34" customFormat="1" ht="15">
      <c r="A276" s="33"/>
      <c r="B276" s="33"/>
      <c r="C276" s="33"/>
      <c r="D276" s="48" t="s">
        <v>124</v>
      </c>
      <c r="E276" s="19">
        <f>'[1]По ТУ'!D277</f>
        <v>950157.7900000002</v>
      </c>
      <c r="F276" s="20">
        <f>'[1]По ТУ'!AD277</f>
        <v>93581.933</v>
      </c>
      <c r="G276" s="21">
        <f>'[1]По ТУ'!AE277</f>
        <v>0.09849093906813097</v>
      </c>
    </row>
    <row r="277" spans="1:7" s="34" customFormat="1" ht="30.75">
      <c r="A277" s="33"/>
      <c r="B277" s="33"/>
      <c r="C277" s="33"/>
      <c r="D277" s="18" t="s">
        <v>125</v>
      </c>
      <c r="E277" s="25">
        <f>'[1]По ТУ'!D278</f>
        <v>10057</v>
      </c>
      <c r="F277" s="26">
        <f>'[1]По ТУ'!AD278</f>
        <v>7</v>
      </c>
      <c r="G277" s="27">
        <f>'[1]По ТУ'!AE278</f>
        <v>0.0006960326140996321</v>
      </c>
    </row>
    <row r="278" spans="4:7" ht="15">
      <c r="D278" s="49" t="s">
        <v>126</v>
      </c>
      <c r="E278" s="56">
        <v>4030</v>
      </c>
      <c r="F278" s="32"/>
      <c r="G278" s="13"/>
    </row>
    <row r="279" spans="4:7" ht="15">
      <c r="D279" s="49" t="s">
        <v>127</v>
      </c>
      <c r="E279" s="56">
        <v>1301</v>
      </c>
      <c r="F279" s="32"/>
      <c r="G279" s="13"/>
    </row>
    <row r="280" spans="4:7" ht="15">
      <c r="D280" s="65" t="s">
        <v>128</v>
      </c>
      <c r="E280" s="66"/>
      <c r="F280" s="66"/>
      <c r="G280" s="66"/>
    </row>
    <row r="281" spans="4:7" ht="42" customHeight="1">
      <c r="D281" s="67" t="s">
        <v>129</v>
      </c>
      <c r="E281" s="67"/>
      <c r="F281" s="67"/>
      <c r="G281" s="67"/>
    </row>
    <row r="282" spans="4:32" ht="36.75" customHeight="1">
      <c r="D282" s="68" t="s">
        <v>130</v>
      </c>
      <c r="E282" s="68"/>
      <c r="F282" s="68"/>
      <c r="G282" s="68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</row>
    <row r="283" spans="4:32" ht="30" customHeight="1">
      <c r="D283" s="58" t="s">
        <v>131</v>
      </c>
      <c r="E283" s="58"/>
      <c r="F283" s="58"/>
      <c r="G283" s="58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</row>
    <row r="284" spans="4:32" ht="15">
      <c r="D284" s="57"/>
      <c r="E284" s="57"/>
      <c r="F284" s="57"/>
      <c r="G284" s="57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</row>
    <row r="285" spans="4:32" ht="15">
      <c r="D285" s="57"/>
      <c r="E285" s="57"/>
      <c r="F285" s="57"/>
      <c r="G285" s="57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</row>
    <row r="286" spans="4:7" ht="15">
      <c r="D286" s="58"/>
      <c r="E286" s="58"/>
      <c r="F286" s="58"/>
      <c r="G286" s="58"/>
    </row>
    <row r="287" spans="4:32" ht="15">
      <c r="D287" s="57"/>
      <c r="E287" s="57"/>
      <c r="F287" s="57"/>
      <c r="G287" s="57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</row>
    <row r="288" spans="4:32" ht="15">
      <c r="D288" s="57"/>
      <c r="E288" s="57"/>
      <c r="F288" s="57"/>
      <c r="G288" s="57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</row>
    <row r="289" spans="4:32" ht="15">
      <c r="D289" s="57"/>
      <c r="E289" s="57"/>
      <c r="F289" s="57"/>
      <c r="G289" s="57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</row>
    <row r="290" spans="4:34" ht="15">
      <c r="D290" s="58"/>
      <c r="E290" s="58"/>
      <c r="F290" s="58"/>
      <c r="G290" s="58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</row>
    <row r="291" spans="4:34" ht="15">
      <c r="D291" s="58"/>
      <c r="E291" s="58"/>
      <c r="F291" s="58"/>
      <c r="G291" s="58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</row>
    <row r="292" spans="4:7" ht="15">
      <c r="D292" s="58"/>
      <c r="E292" s="58"/>
      <c r="F292" s="58"/>
      <c r="G292" s="58"/>
    </row>
    <row r="293" spans="4:7" ht="15">
      <c r="D293" s="58"/>
      <c r="E293" s="58"/>
      <c r="F293" s="58"/>
      <c r="G293" s="58"/>
    </row>
    <row r="294" spans="4:32" ht="15">
      <c r="D294" s="58"/>
      <c r="E294" s="58"/>
      <c r="F294" s="58"/>
      <c r="G294" s="58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</row>
    <row r="295" spans="4:32" ht="15">
      <c r="D295" s="57"/>
      <c r="E295" s="57"/>
      <c r="F295" s="57"/>
      <c r="G295" s="57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</row>
    <row r="296" spans="4:12" ht="15">
      <c r="D296" s="58"/>
      <c r="E296" s="58"/>
      <c r="F296" s="58"/>
      <c r="G296" s="58"/>
      <c r="H296" s="53"/>
      <c r="I296" s="53"/>
      <c r="J296" s="53"/>
      <c r="K296" s="53"/>
      <c r="L296" s="53"/>
    </row>
    <row r="297" spans="4:32" ht="15">
      <c r="D297" s="58"/>
      <c r="E297" s="58"/>
      <c r="F297" s="58"/>
      <c r="G297" s="58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</row>
    <row r="298" spans="4:32" ht="15">
      <c r="D298" s="58"/>
      <c r="E298" s="58"/>
      <c r="F298" s="58"/>
      <c r="G298" s="58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</row>
    <row r="299" spans="4:32" ht="15">
      <c r="D299" s="57"/>
      <c r="E299" s="57"/>
      <c r="F299" s="57"/>
      <c r="G299" s="57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</row>
    <row r="300" spans="4:32" ht="15">
      <c r="D300" s="57"/>
      <c r="E300" s="57"/>
      <c r="F300" s="57"/>
      <c r="G300" s="57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</row>
    <row r="301" spans="4:7" ht="15">
      <c r="D301" s="57"/>
      <c r="E301" s="57"/>
      <c r="F301" s="57"/>
      <c r="G301" s="57"/>
    </row>
    <row r="302" spans="4:7" ht="15">
      <c r="D302" s="58"/>
      <c r="E302" s="58"/>
      <c r="F302" s="58"/>
      <c r="G302" s="58"/>
    </row>
    <row r="303" spans="4:7" ht="15">
      <c r="D303" s="58"/>
      <c r="E303" s="58"/>
      <c r="F303" s="58"/>
      <c r="G303" s="58"/>
    </row>
    <row r="304" spans="4:7" ht="15">
      <c r="D304" s="58"/>
      <c r="E304" s="58"/>
      <c r="F304" s="58"/>
      <c r="G304" s="58"/>
    </row>
    <row r="305" spans="4:7" ht="15">
      <c r="D305" s="57"/>
      <c r="E305" s="57"/>
      <c r="F305" s="57"/>
      <c r="G305" s="57"/>
    </row>
    <row r="306" spans="4:7" ht="15">
      <c r="D306" s="57"/>
      <c r="E306" s="57"/>
      <c r="F306" s="57"/>
      <c r="G306" s="57"/>
    </row>
    <row r="307" spans="4:7" ht="15">
      <c r="D307" s="57"/>
      <c r="E307" s="57"/>
      <c r="F307" s="57"/>
      <c r="G307" s="57"/>
    </row>
    <row r="308" spans="4:32" ht="15.75">
      <c r="D308" s="57"/>
      <c r="E308" s="57"/>
      <c r="F308" s="57"/>
      <c r="G308" s="57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</row>
    <row r="309" spans="4:7" ht="18.75" customHeight="1">
      <c r="D309" s="50"/>
      <c r="E309" s="50"/>
      <c r="F309" s="50"/>
      <c r="G309" s="50"/>
    </row>
    <row r="310" spans="4:7" ht="15.75">
      <c r="D310" s="54"/>
      <c r="E310" s="50"/>
      <c r="F310" s="50"/>
      <c r="G310" s="50"/>
    </row>
    <row r="311" spans="4:7" ht="15">
      <c r="D311" s="50"/>
      <c r="E311" s="50"/>
      <c r="F311" s="50"/>
      <c r="G311" s="50"/>
    </row>
    <row r="312" spans="4:7" ht="15.75">
      <c r="D312" s="54"/>
      <c r="E312" s="50"/>
      <c r="F312" s="50"/>
      <c r="G312" s="50"/>
    </row>
    <row r="313" spans="4:7" ht="15">
      <c r="D313" s="50"/>
      <c r="E313" s="55"/>
      <c r="F313" s="55"/>
      <c r="G313" s="55"/>
    </row>
    <row r="314" spans="4:7" ht="15.75">
      <c r="D314" s="54"/>
      <c r="E314" s="50"/>
      <c r="F314" s="50"/>
      <c r="G314" s="50"/>
    </row>
    <row r="315" spans="4:7" ht="15">
      <c r="D315" s="50"/>
      <c r="E315" s="55"/>
      <c r="F315" s="55"/>
      <c r="G315" s="55"/>
    </row>
    <row r="316" spans="4:7" ht="15.75">
      <c r="D316" s="54"/>
      <c r="E316" s="50"/>
      <c r="F316" s="50"/>
      <c r="G316" s="50"/>
    </row>
    <row r="317" spans="4:7" ht="15">
      <c r="D317" s="50"/>
      <c r="E317" s="50"/>
      <c r="F317" s="50"/>
      <c r="G317" s="50"/>
    </row>
    <row r="318" spans="4:7" ht="15.75">
      <c r="D318" s="54"/>
      <c r="E318" s="50"/>
      <c r="F318" s="50"/>
      <c r="G318" s="50"/>
    </row>
    <row r="319" spans="4:7" ht="15">
      <c r="D319" s="50"/>
      <c r="E319" s="50"/>
      <c r="F319" s="50"/>
      <c r="G319" s="50"/>
    </row>
    <row r="320" spans="4:7" ht="15.75">
      <c r="D320" s="54"/>
      <c r="E320" s="50"/>
      <c r="F320" s="50"/>
      <c r="G320" s="50"/>
    </row>
    <row r="321" spans="4:7" ht="15.75">
      <c r="D321" s="54"/>
      <c r="E321" s="50"/>
      <c r="F321" s="50"/>
      <c r="G321" s="50"/>
    </row>
    <row r="322" spans="4:7" ht="15.75">
      <c r="D322" s="54"/>
      <c r="E322" s="50"/>
      <c r="F322" s="50"/>
      <c r="G322" s="50"/>
    </row>
    <row r="323" spans="4:7" ht="15">
      <c r="D323" s="50"/>
      <c r="E323" s="50"/>
      <c r="F323" s="50"/>
      <c r="G323" s="50"/>
    </row>
    <row r="324" spans="4:7" ht="15">
      <c r="D324" s="50"/>
      <c r="E324" s="50"/>
      <c r="F324" s="50"/>
      <c r="G324" s="50"/>
    </row>
    <row r="325" spans="4:7" ht="15">
      <c r="D325" s="50"/>
      <c r="E325" s="50"/>
      <c r="F325" s="50"/>
      <c r="G325" s="50"/>
    </row>
    <row r="326" spans="4:7" ht="15">
      <c r="D326" s="55"/>
      <c r="E326" s="55"/>
      <c r="F326" s="55"/>
      <c r="G326" s="55"/>
    </row>
    <row r="327" spans="4:7" ht="15">
      <c r="D327" s="55"/>
      <c r="E327" s="55"/>
      <c r="F327" s="55"/>
      <c r="G327" s="55"/>
    </row>
    <row r="328" spans="4:7" ht="15">
      <c r="D328" s="55"/>
      <c r="E328" s="55"/>
      <c r="F328" s="55"/>
      <c r="G328" s="55"/>
    </row>
  </sheetData>
  <sheetProtection/>
  <mergeCells count="56">
    <mergeCell ref="D88:G88"/>
    <mergeCell ref="D1:G1"/>
    <mergeCell ref="D2:E2"/>
    <mergeCell ref="D4:G4"/>
    <mergeCell ref="D23:G23"/>
    <mergeCell ref="D29:G29"/>
    <mergeCell ref="D39:G39"/>
    <mergeCell ref="D50:G50"/>
    <mergeCell ref="D53:G53"/>
    <mergeCell ref="D56:G56"/>
    <mergeCell ref="D63:G63"/>
    <mergeCell ref="D87:G87"/>
    <mergeCell ref="D257:G257"/>
    <mergeCell ref="D110:G110"/>
    <mergeCell ref="D116:G116"/>
    <mergeCell ref="D128:G128"/>
    <mergeCell ref="D134:G134"/>
    <mergeCell ref="D151:G151"/>
    <mergeCell ref="D157:G157"/>
    <mergeCell ref="D165:G165"/>
    <mergeCell ref="D170:G170"/>
    <mergeCell ref="D171:G171"/>
    <mergeCell ref="D212:G212"/>
    <mergeCell ref="D238:G238"/>
    <mergeCell ref="D287:G287"/>
    <mergeCell ref="D261:G261"/>
    <mergeCell ref="D267:G267"/>
    <mergeCell ref="D270:G270"/>
    <mergeCell ref="D280:G280"/>
    <mergeCell ref="D281:G281"/>
    <mergeCell ref="D282:G282"/>
    <mergeCell ref="D283:G283"/>
    <mergeCell ref="D284:G284"/>
    <mergeCell ref="D285:G285"/>
    <mergeCell ref="D286:G286"/>
    <mergeCell ref="D299:G299"/>
    <mergeCell ref="D288:G288"/>
    <mergeCell ref="D289:G289"/>
    <mergeCell ref="D290:G290"/>
    <mergeCell ref="D291:G291"/>
    <mergeCell ref="D292:G292"/>
    <mergeCell ref="D293:G293"/>
    <mergeCell ref="D294:G294"/>
    <mergeCell ref="D295:G295"/>
    <mergeCell ref="D296:G296"/>
    <mergeCell ref="D297:G297"/>
    <mergeCell ref="D298:G298"/>
    <mergeCell ref="D306:G306"/>
    <mergeCell ref="D307:G307"/>
    <mergeCell ref="D308:G308"/>
    <mergeCell ref="D300:G300"/>
    <mergeCell ref="D301:G301"/>
    <mergeCell ref="D302:G302"/>
    <mergeCell ref="D303:G303"/>
    <mergeCell ref="D304:G304"/>
    <mergeCell ref="D305:G305"/>
  </mergeCells>
  <conditionalFormatting sqref="F309:G319 F329:G65536 F56:G56 F9:G11 F37:G39 F43:G45 F47:G49 F61:G65 F73:G93 F252:G254 F178:G178 F180:G185 F189:G189 F208:G208 F7:G7 F33:G35 F97:G116 F123:G136 F163:G173 F191:G192 F210:G238 F14:G15 F187:G187 F18:G29 F67:G71 F159:G161 F31:G31 F195:G198 F201:G203 F58:G59 F245:G249 F240:G240 F147:G157 F119:G120 F141:G141 F242:G243 F175:G176 F143:G143 F139:G139 F95:G95 F256:G258 F1:G5 F260:G280">
    <cfRule type="cellIs" priority="92" dxfId="92" operator="greaterThan" stopIfTrue="1">
      <formula>0</formula>
    </cfRule>
  </conditionalFormatting>
  <conditionalFormatting sqref="H282:AF282 H287:AF289 H294:AF295 H299:AF299 H308:AF308 H284:AF285">
    <cfRule type="expression" priority="91" dxfId="92" stopIfTrue="1">
      <formula>$C$1:$AJ$65536&gt;0</formula>
    </cfRule>
  </conditionalFormatting>
  <conditionalFormatting sqref="L294 Q294 V294 AA294">
    <cfRule type="cellIs" priority="90" dxfId="93" operator="greaterThan" stopIfTrue="1">
      <formula>0</formula>
    </cfRule>
  </conditionalFormatting>
  <conditionalFormatting sqref="AB294 W294 R294 M294 H294">
    <cfRule type="cellIs" priority="89" dxfId="94" operator="greaterThan" stopIfTrue="1">
      <formula>0</formula>
    </cfRule>
  </conditionalFormatting>
  <conditionalFormatting sqref="H294">
    <cfRule type="cellIs" priority="88" dxfId="94" operator="greaterThan" stopIfTrue="1">
      <formula>0</formula>
    </cfRule>
  </conditionalFormatting>
  <conditionalFormatting sqref="F320:G320">
    <cfRule type="cellIs" priority="87" dxfId="92" operator="greaterThan" stopIfTrue="1">
      <formula>0</formula>
    </cfRule>
  </conditionalFormatting>
  <conditionalFormatting sqref="F321:G321">
    <cfRule type="cellIs" priority="86" dxfId="92" operator="greaterThan" stopIfTrue="1">
      <formula>0</formula>
    </cfRule>
  </conditionalFormatting>
  <conditionalFormatting sqref="F322:G322">
    <cfRule type="cellIs" priority="85" dxfId="92" operator="greaterThan" stopIfTrue="1">
      <formula>0</formula>
    </cfRule>
  </conditionalFormatting>
  <conditionalFormatting sqref="F50:G50">
    <cfRule type="cellIs" priority="84" dxfId="92" operator="greaterThan" stopIfTrue="1">
      <formula>0</formula>
    </cfRule>
  </conditionalFormatting>
  <conditionalFormatting sqref="F51:G51">
    <cfRule type="cellIs" priority="83" dxfId="92" operator="greaterThan" stopIfTrue="1">
      <formula>0</formula>
    </cfRule>
  </conditionalFormatting>
  <conditionalFormatting sqref="F52:G52">
    <cfRule type="cellIs" priority="82" dxfId="92" operator="greaterThan" stopIfTrue="1">
      <formula>0</formula>
    </cfRule>
  </conditionalFormatting>
  <conditionalFormatting sqref="Q284 AA284 V284 L284">
    <cfRule type="cellIs" priority="81" dxfId="93" operator="greaterThan" stopIfTrue="1">
      <formula>0</formula>
    </cfRule>
  </conditionalFormatting>
  <conditionalFormatting sqref="R284 AB284 W284 H284 M284">
    <cfRule type="cellIs" priority="80" dxfId="94" operator="greaterThan" stopIfTrue="1">
      <formula>0</formula>
    </cfRule>
  </conditionalFormatting>
  <conditionalFormatting sqref="L285 V285 AA285 Q285">
    <cfRule type="cellIs" priority="79" dxfId="93" operator="greaterThan" stopIfTrue="1">
      <formula>0</formula>
    </cfRule>
  </conditionalFormatting>
  <conditionalFormatting sqref="M285 H285 W285 AB285 R285">
    <cfRule type="cellIs" priority="78" dxfId="94" operator="greaterThan" stopIfTrue="1">
      <formula>0</formula>
    </cfRule>
  </conditionalFormatting>
  <conditionalFormatting sqref="Q282 AA282 V282 L282">
    <cfRule type="cellIs" priority="77" dxfId="93" operator="greaterThan" stopIfTrue="1">
      <formula>0</formula>
    </cfRule>
  </conditionalFormatting>
  <conditionalFormatting sqref="R282 AB282 W282 H282 M282">
    <cfRule type="cellIs" priority="76" dxfId="94" operator="greaterThan" stopIfTrue="1">
      <formula>0</formula>
    </cfRule>
  </conditionalFormatting>
  <conditionalFormatting sqref="Q287 AA287 V287 L287">
    <cfRule type="cellIs" priority="75" dxfId="93" operator="greaterThan" stopIfTrue="1">
      <formula>0</formula>
    </cfRule>
  </conditionalFormatting>
  <conditionalFormatting sqref="R287 AB287 W287 H287 M287">
    <cfRule type="cellIs" priority="74" dxfId="94" operator="greaterThan" stopIfTrue="1">
      <formula>0</formula>
    </cfRule>
  </conditionalFormatting>
  <conditionalFormatting sqref="L288 V288 AA288 Q288">
    <cfRule type="cellIs" priority="73" dxfId="93" operator="greaterThan" stopIfTrue="1">
      <formula>0</formula>
    </cfRule>
  </conditionalFormatting>
  <conditionalFormatting sqref="M288 H288 W288 AB288 R288">
    <cfRule type="cellIs" priority="72" dxfId="94" operator="greaterThan" stopIfTrue="1">
      <formula>0</formula>
    </cfRule>
  </conditionalFormatting>
  <conditionalFormatting sqref="Q289 AA289 V289 L289">
    <cfRule type="cellIs" priority="71" dxfId="93" operator="greaterThan" stopIfTrue="1">
      <formula>0</formula>
    </cfRule>
  </conditionalFormatting>
  <conditionalFormatting sqref="R289 AB289 W289 H289 M289">
    <cfRule type="cellIs" priority="70" dxfId="94" operator="greaterThan" stopIfTrue="1">
      <formula>0</formula>
    </cfRule>
  </conditionalFormatting>
  <conditionalFormatting sqref="Q295 AA295 V295 L295">
    <cfRule type="cellIs" priority="69" dxfId="93" operator="greaterThan" stopIfTrue="1">
      <formula>0</formula>
    </cfRule>
  </conditionalFormatting>
  <conditionalFormatting sqref="R295 AB295 W295 H295 M295">
    <cfRule type="cellIs" priority="68" dxfId="94" operator="greaterThan" stopIfTrue="1">
      <formula>0</formula>
    </cfRule>
  </conditionalFormatting>
  <conditionalFormatting sqref="Q299 AA299 V299 L299">
    <cfRule type="cellIs" priority="67" dxfId="93" operator="greaterThan" stopIfTrue="1">
      <formula>0</formula>
    </cfRule>
  </conditionalFormatting>
  <conditionalFormatting sqref="R299 AB299 W299 H299 M299">
    <cfRule type="cellIs" priority="66" dxfId="94" operator="greaterThan" stopIfTrue="1">
      <formula>0</formula>
    </cfRule>
  </conditionalFormatting>
  <conditionalFormatting sqref="Q308 AA308 V308 L308">
    <cfRule type="cellIs" priority="65" dxfId="93" operator="greaterThan" stopIfTrue="1">
      <formula>0</formula>
    </cfRule>
  </conditionalFormatting>
  <conditionalFormatting sqref="AB308 W308 R308 H308 M308">
    <cfRule type="cellIs" priority="64" dxfId="94" operator="greaterThan" stopIfTrue="1">
      <formula>0</formula>
    </cfRule>
  </conditionalFormatting>
  <conditionalFormatting sqref="F36:G36">
    <cfRule type="cellIs" priority="63" dxfId="92" operator="greaterThan" stopIfTrue="1">
      <formula>0</formula>
    </cfRule>
  </conditionalFormatting>
  <conditionalFormatting sqref="F41:G41">
    <cfRule type="cellIs" priority="62" dxfId="92" operator="greaterThan" stopIfTrue="1">
      <formula>0</formula>
    </cfRule>
  </conditionalFormatting>
  <conditionalFormatting sqref="F46:G46">
    <cfRule type="cellIs" priority="61" dxfId="92" operator="greaterThan" stopIfTrue="1">
      <formula>0</formula>
    </cfRule>
  </conditionalFormatting>
  <conditionalFormatting sqref="F53:G54">
    <cfRule type="cellIs" priority="60" dxfId="92" operator="greaterThan" stopIfTrue="1">
      <formula>0</formula>
    </cfRule>
  </conditionalFormatting>
  <conditionalFormatting sqref="F55:G55">
    <cfRule type="cellIs" priority="59" dxfId="92" operator="greaterThan" stopIfTrue="1">
      <formula>0</formula>
    </cfRule>
  </conditionalFormatting>
  <conditionalFormatting sqref="F72:G72">
    <cfRule type="cellIs" priority="58" dxfId="92" operator="greaterThan" stopIfTrue="1">
      <formula>0</formula>
    </cfRule>
  </conditionalFormatting>
  <conditionalFormatting sqref="F251:G251">
    <cfRule type="cellIs" priority="57" dxfId="92" operator="greaterThan" stopIfTrue="1">
      <formula>0</formula>
    </cfRule>
  </conditionalFormatting>
  <conditionalFormatting sqref="F259:G259">
    <cfRule type="cellIs" priority="56" dxfId="92" operator="greaterThan" stopIfTrue="1">
      <formula>0</formula>
    </cfRule>
  </conditionalFormatting>
  <conditionalFormatting sqref="F177:G177">
    <cfRule type="cellIs" priority="55" dxfId="92" operator="greaterThan" stopIfTrue="1">
      <formula>0</formula>
    </cfRule>
  </conditionalFormatting>
  <conditionalFormatting sqref="F179:G179">
    <cfRule type="cellIs" priority="54" dxfId="92" operator="greaterThan" stopIfTrue="1">
      <formula>0</formula>
    </cfRule>
  </conditionalFormatting>
  <conditionalFormatting sqref="F188:G188">
    <cfRule type="cellIs" priority="53" dxfId="92" operator="greaterThan" stopIfTrue="1">
      <formula>0</formula>
    </cfRule>
  </conditionalFormatting>
  <conditionalFormatting sqref="F204:G204">
    <cfRule type="cellIs" priority="52" dxfId="92" operator="greaterThan" stopIfTrue="1">
      <formula>0</formula>
    </cfRule>
  </conditionalFormatting>
  <conditionalFormatting sqref="F6:G6">
    <cfRule type="cellIs" priority="51" dxfId="92" operator="greaterThan" stopIfTrue="1">
      <formula>0</formula>
    </cfRule>
  </conditionalFormatting>
  <conditionalFormatting sqref="F32:G32">
    <cfRule type="cellIs" priority="50" dxfId="92" operator="greaterThan" stopIfTrue="1">
      <formula>0</formula>
    </cfRule>
  </conditionalFormatting>
  <conditionalFormatting sqref="F42:G42">
    <cfRule type="cellIs" priority="49" dxfId="92" operator="greaterThan" stopIfTrue="1">
      <formula>0</formula>
    </cfRule>
  </conditionalFormatting>
  <conditionalFormatting sqref="F162:G162">
    <cfRule type="cellIs" priority="48" dxfId="92" operator="greaterThan" stopIfTrue="1">
      <formula>0</formula>
    </cfRule>
  </conditionalFormatting>
  <conditionalFormatting sqref="F190:G190">
    <cfRule type="cellIs" priority="47" dxfId="92" operator="greaterThan" stopIfTrue="1">
      <formula>0</formula>
    </cfRule>
  </conditionalFormatting>
  <conditionalFormatting sqref="F206:G206">
    <cfRule type="cellIs" priority="46" dxfId="92" operator="greaterThan" stopIfTrue="1">
      <formula>0</formula>
    </cfRule>
  </conditionalFormatting>
  <conditionalFormatting sqref="F209:G209">
    <cfRule type="cellIs" priority="45" dxfId="92" operator="greaterThan" stopIfTrue="1">
      <formula>0</formula>
    </cfRule>
  </conditionalFormatting>
  <conditionalFormatting sqref="F96:G96">
    <cfRule type="cellIs" priority="44" dxfId="92" operator="greaterThan" stopIfTrue="1">
      <formula>0</formula>
    </cfRule>
  </conditionalFormatting>
  <conditionalFormatting sqref="F186:G186">
    <cfRule type="cellIs" priority="43" dxfId="92" operator="greaterThan" stopIfTrue="1">
      <formula>0</formula>
    </cfRule>
  </conditionalFormatting>
  <conditionalFormatting sqref="F16:G16">
    <cfRule type="cellIs" priority="42" dxfId="92" operator="greaterThan" stopIfTrue="1">
      <formula>0</formula>
    </cfRule>
  </conditionalFormatting>
  <conditionalFormatting sqref="F12:G12">
    <cfRule type="cellIs" priority="41" dxfId="92" operator="greaterThan" stopIfTrue="1">
      <formula>0</formula>
    </cfRule>
  </conditionalFormatting>
  <conditionalFormatting sqref="F66:G66">
    <cfRule type="cellIs" priority="40" dxfId="92" operator="greaterThan" stopIfTrue="1">
      <formula>0</formula>
    </cfRule>
  </conditionalFormatting>
  <conditionalFormatting sqref="F30:G30">
    <cfRule type="cellIs" priority="39" dxfId="92" operator="greaterThan" stopIfTrue="1">
      <formula>0</formula>
    </cfRule>
  </conditionalFormatting>
  <conditionalFormatting sqref="F193:G193">
    <cfRule type="cellIs" priority="38" dxfId="92" operator="greaterThan" stopIfTrue="1">
      <formula>0</formula>
    </cfRule>
  </conditionalFormatting>
  <conditionalFormatting sqref="F17:G17">
    <cfRule type="cellIs" priority="37" dxfId="92" operator="greaterThan" stopIfTrue="1">
      <formula>0</formula>
    </cfRule>
  </conditionalFormatting>
  <conditionalFormatting sqref="F122:G122">
    <cfRule type="cellIs" priority="36" dxfId="92" operator="greaterThan" stopIfTrue="1">
      <formula>0</formula>
    </cfRule>
  </conditionalFormatting>
  <conditionalFormatting sqref="F57:G57">
    <cfRule type="cellIs" priority="35" dxfId="92" operator="greaterThan" stopIfTrue="1">
      <formula>0</formula>
    </cfRule>
  </conditionalFormatting>
  <conditionalFormatting sqref="F205:G205">
    <cfRule type="cellIs" priority="34" dxfId="92" operator="greaterThan" stopIfTrue="1">
      <formula>0</formula>
    </cfRule>
  </conditionalFormatting>
  <conditionalFormatting sqref="F239:G239">
    <cfRule type="cellIs" priority="33" dxfId="92" operator="greaterThan" stopIfTrue="1">
      <formula>0</formula>
    </cfRule>
  </conditionalFormatting>
  <conditionalFormatting sqref="F121:G121">
    <cfRule type="cellIs" priority="32" dxfId="92" operator="greaterThan" stopIfTrue="1">
      <formula>0</formula>
    </cfRule>
  </conditionalFormatting>
  <conditionalFormatting sqref="F199:G199">
    <cfRule type="cellIs" priority="31" dxfId="92" operator="greaterThan" stopIfTrue="1">
      <formula>0</formula>
    </cfRule>
  </conditionalFormatting>
  <conditionalFormatting sqref="F145:G146">
    <cfRule type="cellIs" priority="30" dxfId="92" operator="greaterThan" stopIfTrue="1">
      <formula>0</formula>
    </cfRule>
  </conditionalFormatting>
  <conditionalFormatting sqref="F244:G244">
    <cfRule type="cellIs" priority="29" dxfId="92" operator="greaterThan" stopIfTrue="1">
      <formula>0</formula>
    </cfRule>
  </conditionalFormatting>
  <conditionalFormatting sqref="F8:G8">
    <cfRule type="cellIs" priority="28" dxfId="92" operator="greaterThan" stopIfTrue="1">
      <formula>0</formula>
    </cfRule>
  </conditionalFormatting>
  <conditionalFormatting sqref="F158:G158">
    <cfRule type="cellIs" priority="27" dxfId="92" operator="greaterThan" stopIfTrue="1">
      <formula>0</formula>
    </cfRule>
  </conditionalFormatting>
  <conditionalFormatting sqref="F194:G194">
    <cfRule type="cellIs" priority="26" dxfId="92" operator="greaterThan" stopIfTrue="1">
      <formula>0</formula>
    </cfRule>
  </conditionalFormatting>
  <conditionalFormatting sqref="F140:G140">
    <cfRule type="cellIs" priority="25" dxfId="92" operator="greaterThan" stopIfTrue="1">
      <formula>0</formula>
    </cfRule>
  </conditionalFormatting>
  <conditionalFormatting sqref="F174:G174">
    <cfRule type="cellIs" priority="24" dxfId="92" operator="greaterThan" stopIfTrue="1">
      <formula>0</formula>
    </cfRule>
  </conditionalFormatting>
  <conditionalFormatting sqref="F118:G118">
    <cfRule type="cellIs" priority="23" dxfId="92" operator="greaterThan" stopIfTrue="1">
      <formula>0</formula>
    </cfRule>
  </conditionalFormatting>
  <conditionalFormatting sqref="F144:G144">
    <cfRule type="cellIs" priority="22" dxfId="92" operator="greaterThan" stopIfTrue="1">
      <formula>0</formula>
    </cfRule>
  </conditionalFormatting>
  <conditionalFormatting sqref="F142:G142">
    <cfRule type="cellIs" priority="21" dxfId="92" operator="greaterThan" stopIfTrue="1">
      <formula>0</formula>
    </cfRule>
  </conditionalFormatting>
  <conditionalFormatting sqref="F200:G200">
    <cfRule type="cellIs" priority="20" dxfId="92" operator="greaterThan" stopIfTrue="1">
      <formula>0</formula>
    </cfRule>
  </conditionalFormatting>
  <conditionalFormatting sqref="F40:G40">
    <cfRule type="cellIs" priority="19" dxfId="92" operator="greaterThan" stopIfTrue="1">
      <formula>0</formula>
    </cfRule>
  </conditionalFormatting>
  <conditionalFormatting sqref="F250:G250">
    <cfRule type="cellIs" priority="18" dxfId="92" operator="greaterThan" stopIfTrue="1">
      <formula>0</formula>
    </cfRule>
  </conditionalFormatting>
  <conditionalFormatting sqref="F138:G138">
    <cfRule type="cellIs" priority="17" dxfId="92" operator="greaterThan" stopIfTrue="1">
      <formula>0</formula>
    </cfRule>
  </conditionalFormatting>
  <conditionalFormatting sqref="F207:G207">
    <cfRule type="cellIs" priority="16" dxfId="92" operator="greaterThan" stopIfTrue="1">
      <formula>0</formula>
    </cfRule>
  </conditionalFormatting>
  <conditionalFormatting sqref="F13:G13">
    <cfRule type="cellIs" priority="15" dxfId="92" operator="greaterThan" stopIfTrue="1">
      <formula>0</formula>
    </cfRule>
  </conditionalFormatting>
  <conditionalFormatting sqref="F94:G94">
    <cfRule type="cellIs" priority="14" dxfId="92" operator="greaterThan" stopIfTrue="1">
      <formula>0</formula>
    </cfRule>
  </conditionalFormatting>
  <conditionalFormatting sqref="F60:G60">
    <cfRule type="cellIs" priority="13" dxfId="92" operator="greaterThan" stopIfTrue="1">
      <formula>0</formula>
    </cfRule>
  </conditionalFormatting>
  <conditionalFormatting sqref="F137:G137">
    <cfRule type="cellIs" priority="12" dxfId="92" operator="greaterThan" stopIfTrue="1">
      <formula>0</formula>
    </cfRule>
  </conditionalFormatting>
  <conditionalFormatting sqref="F255:G255">
    <cfRule type="cellIs" priority="11" dxfId="92" operator="greaterThan" stopIfTrue="1">
      <formula>0</formula>
    </cfRule>
  </conditionalFormatting>
  <conditionalFormatting sqref="H283:AF283">
    <cfRule type="expression" priority="10" dxfId="92" stopIfTrue="1">
      <formula>$C$1:$AJ$65536&gt;0</formula>
    </cfRule>
  </conditionalFormatting>
  <conditionalFormatting sqref="Q283 V283">
    <cfRule type="cellIs" priority="9" dxfId="93" operator="greaterThan" stopIfTrue="1">
      <formula>0</formula>
    </cfRule>
  </conditionalFormatting>
  <conditionalFormatting sqref="R283 W283">
    <cfRule type="cellIs" priority="8" dxfId="94" operator="greaterThan" stopIfTrue="1">
      <formula>0</formula>
    </cfRule>
  </conditionalFormatting>
  <conditionalFormatting sqref="H283">
    <cfRule type="cellIs" priority="7" dxfId="94" operator="greaterThan" stopIfTrue="1">
      <formula>0</formula>
    </cfRule>
  </conditionalFormatting>
  <conditionalFormatting sqref="L283">
    <cfRule type="cellIs" priority="6" dxfId="93" operator="greaterThan" stopIfTrue="1">
      <formula>0</formula>
    </cfRule>
  </conditionalFormatting>
  <conditionalFormatting sqref="M283">
    <cfRule type="cellIs" priority="5" dxfId="94" operator="greaterThan" stopIfTrue="1">
      <formula>0</formula>
    </cfRule>
  </conditionalFormatting>
  <conditionalFormatting sqref="AA283">
    <cfRule type="cellIs" priority="4" dxfId="93" operator="greaterThan" stopIfTrue="1">
      <formula>0</formula>
    </cfRule>
  </conditionalFormatting>
  <conditionalFormatting sqref="AB283">
    <cfRule type="cellIs" priority="3" dxfId="94" operator="greaterThan" stopIfTrue="1">
      <formula>0</formula>
    </cfRule>
  </conditionalFormatting>
  <conditionalFormatting sqref="F117:G117">
    <cfRule type="cellIs" priority="2" dxfId="92" operator="greaterThan" stopIfTrue="1">
      <formula>0</formula>
    </cfRule>
  </conditionalFormatting>
  <conditionalFormatting sqref="F241:G241">
    <cfRule type="cellIs" priority="1" dxfId="92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2019-06-06T22:34:57Z</cp:lastPrinted>
  <dcterms:created xsi:type="dcterms:W3CDTF">2019-06-06T03:58:49Z</dcterms:created>
  <dcterms:modified xsi:type="dcterms:W3CDTF">2019-06-07T07:03:23Z</dcterms:modified>
  <cp:category/>
  <cp:version/>
  <cp:contentType/>
  <cp:contentStatus/>
</cp:coreProperties>
</file>