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<sst xmlns="http://schemas.openxmlformats.org/spreadsheetml/2006/main" count="72" uniqueCount="58">
  <si>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</si>
  <si>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</si>
  <si>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2018-08-30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</si>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</sst>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wrapText="1"/>
    </xf>
    <xf numFmtId="0" fontId="48" fillId="0" borderId="24" xfId="0" applyFont="1" applyBorder="1" applyAlignment="1">
      <alignment wrapText="1"/>
    </xf>
    <xf numFmtId="0" fontId="48" fillId="0" borderId="24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31">
      <selection activeCell="M9" sqref="M9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30" t="s">
        <v>3</v>
      </c>
      <c r="B5" s="33" t="s">
        <v>4</v>
      </c>
      <c r="C5" s="36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ht="15">
      <c r="A6" s="31"/>
      <c r="B6" s="34"/>
      <c r="C6" s="39" t="s">
        <v>6</v>
      </c>
      <c r="D6" s="40"/>
      <c r="E6" s="39" t="s">
        <v>7</v>
      </c>
      <c r="F6" s="40"/>
      <c r="G6" s="39" t="s">
        <v>8</v>
      </c>
      <c r="H6" s="40"/>
      <c r="I6" s="39" t="s">
        <v>9</v>
      </c>
      <c r="J6" s="40"/>
      <c r="K6" s="39" t="s">
        <v>10</v>
      </c>
      <c r="L6" s="40"/>
      <c r="M6" s="39" t="s">
        <v>11</v>
      </c>
      <c r="N6" s="40"/>
      <c r="O6" s="41"/>
    </row>
    <row r="7" spans="1:15" ht="27" thickBot="1">
      <c r="A7" s="32"/>
      <c r="B7" s="35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26" t="s">
        <v>15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55.5" thickBot="1">
      <c r="A9" s="14" t="s">
        <v>16</v>
      </c>
      <c r="B9" s="16" t="s">
        <v>17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  <c r="O9" s="11" t="e">
        <f>IF(#REF!=0,0,N9/#REF!*100)</f>
        <v>#REF!</v>
      </c>
    </row>
    <row r="10" spans="1:15" ht="15.75" thickBot="1">
      <c r="A10" s="24" t="s">
        <v>18</v>
      </c>
      <c r="B10" s="25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  <c r="O10" s="12" t="e">
        <f>IF(#REF!=0,0,N10/#REF!*100)</f>
        <v>#REF!</v>
      </c>
    </row>
    <row r="11" spans="1:15" ht="18" thickBot="1">
      <c r="A11" s="26" t="s">
        <v>19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">
      <c r="A12" s="14" t="s">
        <v>20</v>
      </c>
      <c r="B12" s="16" t="s">
        <v>21</v>
      </c>
      <c r="C12" s="18">
        <v>118051</v>
      </c>
      <c r="D12" s="6">
        <v>225.82</v>
      </c>
      <c r="E12" s="3">
        <v>678</v>
      </c>
      <c r="F12" s="6">
        <v>498.182</v>
      </c>
      <c r="G12" s="22">
        <v>3042.604</v>
      </c>
      <c r="H12" s="6">
        <v>30.855</v>
      </c>
      <c r="I12" s="22">
        <v>175</v>
      </c>
      <c r="J12" s="6">
        <v>15.745</v>
      </c>
      <c r="K12" s="22">
        <v>97.505</v>
      </c>
      <c r="L12" s="6">
        <v>2.395</v>
      </c>
      <c r="M12" s="3">
        <f aca="true" t="shared" si="1" ref="M12:N15">SUM(C12,E12,G12,I12,K12)</f>
        <v>122044.10900000001</v>
      </c>
      <c r="N12" s="6">
        <f t="shared" si="1"/>
        <v>772.997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19">
        <v>0</v>
      </c>
      <c r="D13" s="8">
        <v>9738.92</v>
      </c>
      <c r="E13" s="5">
        <v>3771</v>
      </c>
      <c r="F13" s="8">
        <v>2623.953</v>
      </c>
      <c r="G13" s="23">
        <v>0</v>
      </c>
      <c r="H13" s="8">
        <v>1582.668</v>
      </c>
      <c r="I13" s="23">
        <v>0</v>
      </c>
      <c r="J13" s="8">
        <v>130.304</v>
      </c>
      <c r="K13" s="23">
        <v>0</v>
      </c>
      <c r="L13" s="8">
        <v>67.208</v>
      </c>
      <c r="M13" s="5">
        <f t="shared" si="1"/>
        <v>3771</v>
      </c>
      <c r="N13" s="8">
        <f t="shared" si="1"/>
        <v>14143.053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19">
        <v>0</v>
      </c>
      <c r="D14" s="8">
        <v>64679.5116</v>
      </c>
      <c r="E14" s="5">
        <v>2954</v>
      </c>
      <c r="F14" s="8">
        <v>2499.484</v>
      </c>
      <c r="G14" s="23">
        <v>0</v>
      </c>
      <c r="H14" s="8">
        <v>231.8676</v>
      </c>
      <c r="I14" s="23">
        <v>0</v>
      </c>
      <c r="J14" s="8">
        <v>16.53</v>
      </c>
      <c r="K14" s="23">
        <v>0</v>
      </c>
      <c r="L14" s="8">
        <v>0.042</v>
      </c>
      <c r="M14" s="5">
        <f t="shared" si="1"/>
        <v>2954</v>
      </c>
      <c r="N14" s="8">
        <f t="shared" si="1"/>
        <v>67427.43519999999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19">
        <v>0</v>
      </c>
      <c r="D15" s="8">
        <v>30888.693</v>
      </c>
      <c r="E15" s="5">
        <v>6433</v>
      </c>
      <c r="F15" s="8">
        <v>4482.812</v>
      </c>
      <c r="G15" s="23">
        <v>0</v>
      </c>
      <c r="H15" s="8">
        <v>826.94</v>
      </c>
      <c r="I15" s="23">
        <v>0</v>
      </c>
      <c r="J15" s="8">
        <v>35.515</v>
      </c>
      <c r="K15" s="23">
        <v>0</v>
      </c>
      <c r="L15" s="8">
        <v>2.631</v>
      </c>
      <c r="M15" s="5">
        <f t="shared" si="1"/>
        <v>6433</v>
      </c>
      <c r="N15" s="8">
        <f t="shared" si="1"/>
        <v>36236.591</v>
      </c>
      <c r="O15" s="13" t="e">
        <f>IF(#REF!=0,0,N15/#REF!*100)</f>
        <v>#REF!</v>
      </c>
    </row>
    <row r="16" spans="1:15" ht="15.75" thickBot="1">
      <c r="A16" s="24" t="s">
        <v>18</v>
      </c>
      <c r="B16" s="25"/>
      <c r="C16" s="4">
        <f aca="true" t="shared" si="2" ref="C16:N16">SUM(C12:C15)</f>
        <v>118051</v>
      </c>
      <c r="D16" s="7">
        <f t="shared" si="2"/>
        <v>105532.9446</v>
      </c>
      <c r="E16" s="4">
        <f t="shared" si="2"/>
        <v>13836</v>
      </c>
      <c r="F16" s="7">
        <f t="shared" si="2"/>
        <v>10104.431</v>
      </c>
      <c r="G16" s="4">
        <f t="shared" si="2"/>
        <v>3042.604</v>
      </c>
      <c r="H16" s="7">
        <f t="shared" si="2"/>
        <v>2672.3306000000002</v>
      </c>
      <c r="I16" s="4">
        <f t="shared" si="2"/>
        <v>175</v>
      </c>
      <c r="J16" s="7">
        <f t="shared" si="2"/>
        <v>198.094</v>
      </c>
      <c r="K16" s="4">
        <f t="shared" si="2"/>
        <v>97.505</v>
      </c>
      <c r="L16" s="7">
        <f t="shared" si="2"/>
        <v>72.276</v>
      </c>
      <c r="M16" s="4">
        <f t="shared" si="2"/>
        <v>135202.109</v>
      </c>
      <c r="N16" s="7">
        <f t="shared" si="2"/>
        <v>118580.0762</v>
      </c>
      <c r="O16" s="12" t="e">
        <f>IF(#REF!=0,0,N16/#REF!*100)</f>
        <v>#REF!</v>
      </c>
    </row>
    <row r="17" spans="1:15" ht="18" thickBot="1">
      <c r="A17" s="26" t="s">
        <v>28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41.25">
      <c r="A18" s="14" t="s">
        <v>29</v>
      </c>
      <c r="B18" s="16" t="s">
        <v>30</v>
      </c>
      <c r="C18" s="18">
        <v>4456</v>
      </c>
      <c r="D18" s="6">
        <v>679.171</v>
      </c>
      <c r="E18" s="3">
        <v>470</v>
      </c>
      <c r="F18" s="6">
        <v>344.399</v>
      </c>
      <c r="G18" s="3">
        <v>3</v>
      </c>
      <c r="H18" s="6">
        <v>1.5</v>
      </c>
      <c r="I18" s="3">
        <v>10</v>
      </c>
      <c r="J18" s="6">
        <v>7.687</v>
      </c>
      <c r="K18" s="3">
        <v>0</v>
      </c>
      <c r="L18" s="6">
        <v>0</v>
      </c>
      <c r="M18" s="3">
        <f aca="true" t="shared" si="3" ref="M18:M26">SUM(C18,E18,G18,I18,K18)</f>
        <v>4939</v>
      </c>
      <c r="N18" s="6">
        <f aca="true" t="shared" si="4" ref="N18:N26">SUM(D18,F18,H18,J18,L18)</f>
        <v>1032.757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19">
        <v>0</v>
      </c>
      <c r="D19" s="8">
        <v>53.24</v>
      </c>
      <c r="E19" s="5">
        <v>10</v>
      </c>
      <c r="F19" s="8">
        <v>5.04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0.05</v>
      </c>
      <c r="M19" s="5">
        <f t="shared" si="3"/>
        <v>13.9</v>
      </c>
      <c r="N19" s="8">
        <f t="shared" si="4"/>
        <v>58.33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19">
        <v>0</v>
      </c>
      <c r="D20" s="8">
        <v>60.419</v>
      </c>
      <c r="E20" s="5">
        <v>54</v>
      </c>
      <c r="F20" s="8">
        <v>34</v>
      </c>
      <c r="G20" s="5">
        <v>10</v>
      </c>
      <c r="H20" s="8">
        <v>7.145</v>
      </c>
      <c r="I20" s="5">
        <v>8.2</v>
      </c>
      <c r="J20" s="8">
        <v>5.8</v>
      </c>
      <c r="K20" s="5">
        <v>0.4</v>
      </c>
      <c r="L20" s="8">
        <v>0.383</v>
      </c>
      <c r="M20" s="5">
        <f t="shared" si="3"/>
        <v>72.60000000000001</v>
      </c>
      <c r="N20" s="8">
        <f t="shared" si="4"/>
        <v>107.74699999999999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19">
        <v>0</v>
      </c>
      <c r="D21" s="8">
        <v>187.899</v>
      </c>
      <c r="E21" s="5">
        <v>16</v>
      </c>
      <c r="F21" s="8">
        <v>8.537</v>
      </c>
      <c r="G21" s="5">
        <v>4</v>
      </c>
      <c r="H21" s="8">
        <v>1.241</v>
      </c>
      <c r="I21" s="5">
        <v>10</v>
      </c>
      <c r="J21" s="8">
        <v>0.297</v>
      </c>
      <c r="K21" s="5">
        <v>0</v>
      </c>
      <c r="L21" s="8">
        <v>0</v>
      </c>
      <c r="M21" s="5">
        <f t="shared" si="3"/>
        <v>30</v>
      </c>
      <c r="N21" s="8">
        <f t="shared" si="4"/>
        <v>197.97400000000002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19">
        <v>0</v>
      </c>
      <c r="D22" s="8">
        <v>105.9</v>
      </c>
      <c r="E22" s="5">
        <v>15</v>
      </c>
      <c r="F22" s="8">
        <v>9.55</v>
      </c>
      <c r="G22" s="5">
        <v>7</v>
      </c>
      <c r="H22" s="8">
        <v>1.086</v>
      </c>
      <c r="I22" s="5">
        <v>4</v>
      </c>
      <c r="J22" s="8">
        <v>0</v>
      </c>
      <c r="K22" s="5">
        <v>2</v>
      </c>
      <c r="L22" s="8">
        <v>1.75</v>
      </c>
      <c r="M22" s="5">
        <f t="shared" si="3"/>
        <v>28</v>
      </c>
      <c r="N22" s="8">
        <f t="shared" si="4"/>
        <v>118.286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19">
        <v>0</v>
      </c>
      <c r="D23" s="8">
        <v>1927.323</v>
      </c>
      <c r="E23" s="5">
        <v>243</v>
      </c>
      <c r="F23" s="8">
        <v>140.113</v>
      </c>
      <c r="G23" s="5">
        <v>200</v>
      </c>
      <c r="H23" s="8">
        <v>122.456</v>
      </c>
      <c r="I23" s="5">
        <v>30</v>
      </c>
      <c r="J23" s="8">
        <v>11.139</v>
      </c>
      <c r="K23" s="5">
        <v>7</v>
      </c>
      <c r="L23" s="8">
        <v>2.523</v>
      </c>
      <c r="M23" s="5">
        <f t="shared" si="3"/>
        <v>480</v>
      </c>
      <c r="N23" s="8">
        <f t="shared" si="4"/>
        <v>2203.5540000000005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19">
        <v>0</v>
      </c>
      <c r="D24" s="8">
        <v>59.678</v>
      </c>
      <c r="E24" s="5">
        <v>35</v>
      </c>
      <c r="F24" s="8">
        <v>22.995</v>
      </c>
      <c r="G24" s="5">
        <v>20</v>
      </c>
      <c r="H24" s="8">
        <v>12</v>
      </c>
      <c r="I24" s="5">
        <v>11</v>
      </c>
      <c r="J24" s="8">
        <v>1</v>
      </c>
      <c r="K24" s="5">
        <v>1</v>
      </c>
      <c r="L24" s="8">
        <v>0.985</v>
      </c>
      <c r="M24" s="5">
        <f t="shared" si="3"/>
        <v>67</v>
      </c>
      <c r="N24" s="8">
        <f t="shared" si="4"/>
        <v>96.658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19">
        <v>0</v>
      </c>
      <c r="D25" s="8">
        <v>299.279</v>
      </c>
      <c r="E25" s="5">
        <v>155</v>
      </c>
      <c r="F25" s="8">
        <v>153.71</v>
      </c>
      <c r="G25" s="5">
        <v>75</v>
      </c>
      <c r="H25" s="8">
        <v>74.934</v>
      </c>
      <c r="I25" s="5">
        <v>7</v>
      </c>
      <c r="J25" s="8">
        <v>4.016</v>
      </c>
      <c r="K25" s="5">
        <v>1.5</v>
      </c>
      <c r="L25" s="8">
        <v>0.45</v>
      </c>
      <c r="M25" s="5">
        <f t="shared" si="3"/>
        <v>238.5</v>
      </c>
      <c r="N25" s="8">
        <f t="shared" si="4"/>
        <v>532.389</v>
      </c>
      <c r="O25" s="13" t="e">
        <f>IF(#REF!=0,0,N25/#REF!*100)</f>
        <v>#REF!</v>
      </c>
    </row>
    <row r="26" spans="1:15" ht="96.75" thickBot="1">
      <c r="A26" s="15" t="s">
        <v>41</v>
      </c>
      <c r="B26" s="17" t="s">
        <v>42</v>
      </c>
      <c r="C26" s="19">
        <v>0</v>
      </c>
      <c r="D26" s="8">
        <v>451.1</v>
      </c>
      <c r="E26" s="5">
        <v>3368</v>
      </c>
      <c r="F26" s="8">
        <v>2291.561</v>
      </c>
      <c r="G26" s="5">
        <v>11797</v>
      </c>
      <c r="H26" s="8">
        <v>9604.573</v>
      </c>
      <c r="I26" s="5">
        <v>1743</v>
      </c>
      <c r="J26" s="8">
        <v>1300.645</v>
      </c>
      <c r="K26" s="5">
        <v>362</v>
      </c>
      <c r="L26" s="8">
        <v>225.698</v>
      </c>
      <c r="M26" s="5">
        <f t="shared" si="3"/>
        <v>17270</v>
      </c>
      <c r="N26" s="8">
        <f t="shared" si="4"/>
        <v>13873.577000000001</v>
      </c>
      <c r="O26" s="13" t="e">
        <f>IF(#REF!=0,0,N26/#REF!*100)</f>
        <v>#REF!</v>
      </c>
    </row>
    <row r="27" spans="1:15" ht="15.75" thickBot="1">
      <c r="A27" s="24" t="s">
        <v>18</v>
      </c>
      <c r="B27" s="25"/>
      <c r="C27" s="4">
        <f aca="true" t="shared" si="5" ref="C27:N27">SUM(C18:C26)</f>
        <v>4456</v>
      </c>
      <c r="D27" s="7">
        <f t="shared" si="5"/>
        <v>3824.009</v>
      </c>
      <c r="E27" s="4">
        <f t="shared" si="5"/>
        <v>4366</v>
      </c>
      <c r="F27" s="7">
        <f t="shared" si="5"/>
        <v>3009.905</v>
      </c>
      <c r="G27" s="4">
        <f t="shared" si="5"/>
        <v>12116.8</v>
      </c>
      <c r="H27" s="7">
        <f t="shared" si="5"/>
        <v>9824.935</v>
      </c>
      <c r="I27" s="4">
        <f t="shared" si="5"/>
        <v>1826.2</v>
      </c>
      <c r="J27" s="7">
        <f t="shared" si="5"/>
        <v>1330.584</v>
      </c>
      <c r="K27" s="4">
        <f t="shared" si="5"/>
        <v>374</v>
      </c>
      <c r="L27" s="7">
        <f t="shared" si="5"/>
        <v>231.839</v>
      </c>
      <c r="M27" s="4">
        <f t="shared" si="5"/>
        <v>23139</v>
      </c>
      <c r="N27" s="7">
        <f t="shared" si="5"/>
        <v>18221.272</v>
      </c>
      <c r="O27" s="12" t="e">
        <f>IF(#REF!=0,0,N27/#REF!*100)</f>
        <v>#REF!</v>
      </c>
    </row>
    <row r="28" spans="1:15" ht="18" thickBot="1">
      <c r="A28" s="26" t="s">
        <v>43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41.25">
      <c r="A29" s="14" t="s">
        <v>44</v>
      </c>
      <c r="B29" s="16" t="s">
        <v>45</v>
      </c>
      <c r="C29" s="18">
        <v>121965</v>
      </c>
      <c r="D29" s="6">
        <v>0</v>
      </c>
      <c r="E29" s="22">
        <v>7402</v>
      </c>
      <c r="F29" s="6">
        <v>6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129374</v>
      </c>
      <c r="N29" s="6">
        <f t="shared" si="6"/>
        <v>6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19">
        <v>0</v>
      </c>
      <c r="D30" s="8">
        <v>4041.988</v>
      </c>
      <c r="E30" s="23">
        <v>0</v>
      </c>
      <c r="F30" s="8">
        <v>3164.25</v>
      </c>
      <c r="G30" s="5">
        <v>1336</v>
      </c>
      <c r="H30" s="8">
        <v>764.557</v>
      </c>
      <c r="I30" s="5">
        <v>495</v>
      </c>
      <c r="J30" s="8">
        <v>442.492</v>
      </c>
      <c r="K30" s="5">
        <v>0</v>
      </c>
      <c r="L30" s="8">
        <v>0</v>
      </c>
      <c r="M30" s="5">
        <f t="shared" si="6"/>
        <v>1831</v>
      </c>
      <c r="N30" s="8">
        <f t="shared" si="6"/>
        <v>8413.286999999998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19">
        <v>0</v>
      </c>
      <c r="D31" s="8">
        <v>112301.9937</v>
      </c>
      <c r="E31" s="23">
        <v>0</v>
      </c>
      <c r="F31" s="8">
        <v>3543.24656</v>
      </c>
      <c r="G31" s="5">
        <v>571</v>
      </c>
      <c r="H31" s="8">
        <v>230.67988</v>
      </c>
      <c r="I31" s="5">
        <v>805</v>
      </c>
      <c r="J31" s="8">
        <v>307.65</v>
      </c>
      <c r="K31" s="5">
        <v>0</v>
      </c>
      <c r="L31" s="8">
        <v>0</v>
      </c>
      <c r="M31" s="5">
        <f t="shared" si="6"/>
        <v>1376</v>
      </c>
      <c r="N31" s="8">
        <f t="shared" si="6"/>
        <v>116383.57014</v>
      </c>
      <c r="O31" s="13" t="e">
        <f>IF(#REF!=0,0,N31/#REF!*100)</f>
        <v>#REF!</v>
      </c>
    </row>
    <row r="32" spans="1:15" ht="15.75" thickBot="1">
      <c r="A32" s="24" t="s">
        <v>18</v>
      </c>
      <c r="B32" s="25"/>
      <c r="C32" s="4">
        <f aca="true" t="shared" si="7" ref="C32:N32">SUM(C29:C31)</f>
        <v>121965</v>
      </c>
      <c r="D32" s="7">
        <f t="shared" si="7"/>
        <v>116343.9817</v>
      </c>
      <c r="E32" s="4">
        <f t="shared" si="7"/>
        <v>7402</v>
      </c>
      <c r="F32" s="7">
        <f t="shared" si="7"/>
        <v>6713.49656</v>
      </c>
      <c r="G32" s="4">
        <f t="shared" si="7"/>
        <v>1909</v>
      </c>
      <c r="H32" s="7">
        <f t="shared" si="7"/>
        <v>995.23688</v>
      </c>
      <c r="I32" s="4">
        <f t="shared" si="7"/>
        <v>1305</v>
      </c>
      <c r="J32" s="7">
        <f t="shared" si="7"/>
        <v>750.142</v>
      </c>
      <c r="K32" s="4">
        <f t="shared" si="7"/>
        <v>0</v>
      </c>
      <c r="L32" s="7">
        <f t="shared" si="7"/>
        <v>0</v>
      </c>
      <c r="M32" s="4">
        <f t="shared" si="7"/>
        <v>132581</v>
      </c>
      <c r="N32" s="7">
        <f t="shared" si="7"/>
        <v>124802.85714</v>
      </c>
      <c r="O32" s="12" t="e">
        <f>IF(#REF!=0,0,N32/#REF!*100)</f>
        <v>#REF!</v>
      </c>
    </row>
    <row r="33" spans="1:15" ht="18" thickBot="1">
      <c r="A33" s="26" t="s">
        <v>50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54.75">
      <c r="A34" s="14" t="s">
        <v>51</v>
      </c>
      <c r="B34" s="16" t="s">
        <v>52</v>
      </c>
      <c r="C34" s="18">
        <v>175339</v>
      </c>
      <c r="D34" s="6">
        <v>46993.261</v>
      </c>
      <c r="E34" s="22">
        <v>8428</v>
      </c>
      <c r="F34" s="6">
        <v>741.668</v>
      </c>
      <c r="G34" s="3">
        <v>70</v>
      </c>
      <c r="H34" s="6">
        <v>28.081</v>
      </c>
      <c r="I34" s="3">
        <v>166</v>
      </c>
      <c r="J34" s="6">
        <v>5.873</v>
      </c>
      <c r="K34" s="3">
        <v>0</v>
      </c>
      <c r="L34" s="6">
        <v>0</v>
      </c>
      <c r="M34" s="3">
        <f aca="true" t="shared" si="8" ref="M34:N36">SUM(C34,E34,G34,I34,K34)</f>
        <v>184003</v>
      </c>
      <c r="N34" s="6">
        <f t="shared" si="8"/>
        <v>47768.882999999994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19">
        <v>0</v>
      </c>
      <c r="D35" s="8">
        <v>80386.176</v>
      </c>
      <c r="E35" s="23">
        <v>0</v>
      </c>
      <c r="F35" s="8">
        <v>3730.094</v>
      </c>
      <c r="G35" s="5">
        <v>2900</v>
      </c>
      <c r="H35" s="8">
        <v>2231.024</v>
      </c>
      <c r="I35" s="5">
        <v>474</v>
      </c>
      <c r="J35" s="8">
        <v>119.733</v>
      </c>
      <c r="K35" s="5">
        <v>0</v>
      </c>
      <c r="L35" s="8">
        <v>0</v>
      </c>
      <c r="M35" s="5">
        <f t="shared" si="8"/>
        <v>3374</v>
      </c>
      <c r="N35" s="8">
        <f t="shared" si="8"/>
        <v>86467.027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19">
        <v>0</v>
      </c>
      <c r="D36" s="8">
        <v>36586.01</v>
      </c>
      <c r="E36" s="23">
        <v>0</v>
      </c>
      <c r="F36" s="8">
        <v>3637.347</v>
      </c>
      <c r="G36" s="5">
        <v>26000</v>
      </c>
      <c r="H36" s="8">
        <v>24073.245</v>
      </c>
      <c r="I36" s="5">
        <v>138</v>
      </c>
      <c r="J36" s="8">
        <v>2.493</v>
      </c>
      <c r="K36" s="5">
        <v>0</v>
      </c>
      <c r="L36" s="8">
        <v>0</v>
      </c>
      <c r="M36" s="5">
        <f t="shared" si="8"/>
        <v>26138</v>
      </c>
      <c r="N36" s="8">
        <f t="shared" si="8"/>
        <v>64299.095</v>
      </c>
      <c r="O36" s="13" t="e">
        <f>IF(#REF!=0,0,N36/#REF!*100)</f>
        <v>#REF!</v>
      </c>
    </row>
    <row r="37" spans="1:15" ht="15.75" thickBot="1">
      <c r="A37" s="24" t="s">
        <v>18</v>
      </c>
      <c r="B37" s="25"/>
      <c r="C37" s="4">
        <f aca="true" t="shared" si="9" ref="C37:N37">SUM(C34:C36)</f>
        <v>175339</v>
      </c>
      <c r="D37" s="7">
        <f t="shared" si="9"/>
        <v>163965.44700000001</v>
      </c>
      <c r="E37" s="4">
        <f t="shared" si="9"/>
        <v>8428</v>
      </c>
      <c r="F37" s="7">
        <f t="shared" si="9"/>
        <v>8109.109</v>
      </c>
      <c r="G37" s="4">
        <f t="shared" si="9"/>
        <v>28970</v>
      </c>
      <c r="H37" s="7">
        <f t="shared" si="9"/>
        <v>26332.35</v>
      </c>
      <c r="I37" s="4">
        <f t="shared" si="9"/>
        <v>778</v>
      </c>
      <c r="J37" s="7">
        <f t="shared" si="9"/>
        <v>128.09900000000002</v>
      </c>
      <c r="K37" s="4">
        <f t="shared" si="9"/>
        <v>0</v>
      </c>
      <c r="L37" s="7">
        <f t="shared" si="9"/>
        <v>0</v>
      </c>
      <c r="M37" s="4">
        <f t="shared" si="9"/>
        <v>213515</v>
      </c>
      <c r="N37" s="7">
        <f t="shared" si="9"/>
        <v>198535.005</v>
      </c>
      <c r="O37" s="12" t="e">
        <f>IF(#REF!=0,0,N37/#REF!*100)</f>
        <v>#REF!</v>
      </c>
    </row>
    <row r="38" spans="1:15" ht="15.75" thickBot="1">
      <c r="A38" s="20" t="s">
        <v>57</v>
      </c>
      <c r="B38" s="21"/>
      <c r="C38" s="4">
        <f aca="true" t="shared" si="10" ref="C38:N38">SUM(C10,C16,C27,C32,C37)</f>
        <v>419881</v>
      </c>
      <c r="D38" s="7">
        <f t="shared" si="10"/>
        <v>389672.2683</v>
      </c>
      <c r="E38" s="4">
        <f t="shared" si="10"/>
        <v>34041</v>
      </c>
      <c r="F38" s="7">
        <f t="shared" si="10"/>
        <v>27943.27156</v>
      </c>
      <c r="G38" s="4">
        <f t="shared" si="10"/>
        <v>46287.403999999995</v>
      </c>
      <c r="H38" s="7">
        <f t="shared" si="10"/>
        <v>40050.13448</v>
      </c>
      <c r="I38" s="4">
        <f t="shared" si="10"/>
        <v>4084.2</v>
      </c>
      <c r="J38" s="7">
        <f t="shared" si="10"/>
        <v>2406.9190000000003</v>
      </c>
      <c r="K38" s="4">
        <f t="shared" si="10"/>
        <v>471.505</v>
      </c>
      <c r="L38" s="7">
        <f t="shared" si="10"/>
        <v>304.115</v>
      </c>
      <c r="M38" s="4">
        <f t="shared" si="10"/>
        <v>504765.109</v>
      </c>
      <c r="N38" s="7">
        <f t="shared" si="10"/>
        <v>460376.70834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  <mergeCell ref="A8:O8"/>
    <mergeCell ref="A10:B10"/>
    <mergeCell ref="A11:O11"/>
    <mergeCell ref="G12:G15"/>
    <mergeCell ref="I12:I15"/>
    <mergeCell ref="K12:K15"/>
    <mergeCell ref="A16:B16"/>
    <mergeCell ref="A17:O17"/>
    <mergeCell ref="A27:B27"/>
    <mergeCell ref="A28:O28"/>
    <mergeCell ref="A37:B37"/>
    <mergeCell ref="A38:B38"/>
    <mergeCell ref="E29:E31"/>
    <mergeCell ref="A32:B32"/>
    <mergeCell ref="A33:O33"/>
    <mergeCell ref="E34:E3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2018-08-30T23:14:57Z</dcterms:created>
  <dcterms:modified xsi:type="dcterms:W3CDTF">2018-09-11T06:22:36Z</dcterms:modified>
  <cp:category/>
  <cp:version/>
  <cp:contentType/>
  <cp:contentStatus/>
</cp:coreProperties>
</file>