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135" activeTab="0"/>
  </bookViews>
  <sheets>
    <sheet name="Worksheet" sheetId="1" r:id="rId1"/>
  </sheets>
  <definedNames/>
  <calcPr calcId="152511"/>
</workbook>
</file>

<file path=xl/sharedStrings.xml><?xml version="1.0" encoding="utf-8"?>
<sst xmlns="http://schemas.openxmlformats.org/spreadsheetml/2006/main" count="71" uniqueCount="57">
  <si>
    <t>Сведения об освоении рекомендованных объёмов (РО) добычи (вылова) тихоокеанских лососей (промышленное рыболовство)</t>
  </si>
  <si>
    <t>по группам рыбопромысловых участков  в промысловых районах Камчатского края</t>
  </si>
  <si>
    <t>по состоянию на 2017-07-05</t>
  </si>
  <si>
    <t>Водный объект</t>
  </si>
  <si>
    <t>Группа РПУ</t>
  </si>
  <si>
    <t>Виды тихоокеанских лососей</t>
  </si>
  <si>
    <t>горбуша</t>
  </si>
  <si>
    <t>Кета</t>
  </si>
  <si>
    <t>Нерка</t>
  </si>
  <si>
    <t>Кижуч</t>
  </si>
  <si>
    <t>Чавыча</t>
  </si>
  <si>
    <t>Итого</t>
  </si>
  <si>
    <t>РО</t>
  </si>
  <si>
    <t>вылов</t>
  </si>
  <si>
    <t>Западно-Беринговоморская зона</t>
  </si>
  <si>
    <t>Водные объекты Западно-Беринговоморской зоны</t>
  </si>
  <si>
    <t>528,529,960-984</t>
  </si>
  <si>
    <t>Итого по подзоне:</t>
  </si>
  <si>
    <t>Карагинская подзона</t>
  </si>
  <si>
    <t>Залив Озерной, р. Озерная</t>
  </si>
  <si>
    <t>278,279,865</t>
  </si>
  <si>
    <t>Олюторский залив, залив Корфа, рр. Вывенка, Култушная, Балина, Импука Северная, Пахача, Апука, Ананапыльген, Навыринваям, лагуна Кавача</t>
  </si>
  <si>
    <t>467-478,483,487-527,936,939,943,944,948,949,954,955,958,959,995</t>
  </si>
  <si>
    <t>Карагинский залив, лагуна Оссорская, рр. Оссора, Карага, Тымлат, Кичига, Белая, Анапка, Хай-Анапка</t>
  </si>
  <si>
    <t>288-300,302,303,363-375,377,380,382,384-387,390-396,398-422,426-449,451-455,457,458,460,461,463,464,466,921-925,928,929,933,934</t>
  </si>
  <si>
    <t>Карагинский залив, рр. Ука, Хайлюля, Русакова, Дранка</t>
  </si>
  <si>
    <t>304-346,350-362,906-908,910-912,914-916</t>
  </si>
  <si>
    <t>Петропавловско-Командорская подзона</t>
  </si>
  <si>
    <t>Авачинская губа, рр. Вилюча, Островная</t>
  </si>
  <si>
    <t>228,994,767,776-778</t>
  </si>
  <si>
    <t>р. Большая Ходутка</t>
  </si>
  <si>
    <t>р. Вахиль</t>
  </si>
  <si>
    <t>бух. Жировая, Большая Саранная</t>
  </si>
  <si>
    <t>215,217</t>
  </si>
  <si>
    <t>оз. Большое Саранное</t>
  </si>
  <si>
    <t>Кроноцкий залив, бух. Б. Медвежка, рр. Березовая, Жупанова</t>
  </si>
  <si>
    <t>262,265-267,786,790,989</t>
  </si>
  <si>
    <t>р. Карымская</t>
  </si>
  <si>
    <t>бух. М. Медвежка, Б. Калыгирь</t>
  </si>
  <si>
    <t>263,264</t>
  </si>
  <si>
    <t>рр. Саранная, Подутесная (о. Беринга), Камчатский залив, рр. Камчатка, Андриановка, Сторож</t>
  </si>
  <si>
    <t>901,992,268-277,814,815,819,820,822,823,825-829,832-834,876,893,1085</t>
  </si>
  <si>
    <t>Западно-Камчатская подзона</t>
  </si>
  <si>
    <t>Пенжинская губа, рр. Пенжина, Парень, Рекиники</t>
  </si>
  <si>
    <t>4,5,9,10,13,14,530,534,538,542,547</t>
  </si>
  <si>
    <t>Охотское море, рр. Лесная, Палана, Кахтана, Воямполка (Матёрая), Тигиль, Сопочная, Ковран, Морошечная, Хайрюзова, Белоголовая, лиман рек Хайрюзова, Белоголовая</t>
  </si>
  <si>
    <t>24,25,29,30,549-551,556-559,561,575,581,594,599,605,606,632,635,638-643,646-650,652,653,655,657-659,660</t>
  </si>
  <si>
    <t>Охотское море, рр. Ича, Облуковина, Крутогорова, Колпакова, Брюмка, Воровская</t>
  </si>
  <si>
    <t>31,32,35-45,48-69,71,72,74-84,1087-1093,1095-1119,665,666,1094,668-671,673-675,678-681,683,685,687,688,690-692</t>
  </si>
  <si>
    <t>Камчатско-Курильская подзона</t>
  </si>
  <si>
    <t>Охотское море, рр. Коль, Пымта</t>
  </si>
  <si>
    <t>85-94,96-101,1120-1124,697,699,700</t>
  </si>
  <si>
    <t>Охотское море, рр. Кихчик, Мухина, Хомутина, Утка, Митога, Большая</t>
  </si>
  <si>
    <t>102-118,150-152,154-157,159,160,162-164,702-704,706-713,716-720,723,724,727,732,734,1075,1080,1084</t>
  </si>
  <si>
    <t>Охотское море, рр. Опала, Голыгина, Кошегочек, Явинская, Озерная</t>
  </si>
  <si>
    <t>165-204,206-209,738-740,744-760,1081,1083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</si>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</sst>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4"/>
      <color rgb="FF000000"/>
      <name val="Times New Roman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b/>
      <sz val="11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5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/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zoomScale="80" zoomScaleNormal="80" workbookViewId="0" topLeftCell="A1">
      <selection activeCell="T13" sqref="T13"/>
    </sheetView>
  </sheetViews>
  <sheetFormatPr defaultColWidth="9.140625" defaultRowHeight="15"/>
  <cols>
    <col min="1" max="1" width="22.00390625" style="0" customWidth="1"/>
    <col min="2" max="14" width="14.00390625" style="0" customWidth="1"/>
  </cols>
  <sheetData>
    <row r="1" spans="1:14" ht="18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8.7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9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6.5" thickBot="1">
      <c r="A5" s="15" t="s">
        <v>3</v>
      </c>
      <c r="B5" s="18" t="s">
        <v>4</v>
      </c>
      <c r="C5" s="21" t="s">
        <v>5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5.75">
      <c r="A6" s="16"/>
      <c r="B6" s="19"/>
      <c r="C6" s="23" t="s">
        <v>6</v>
      </c>
      <c r="D6" s="24"/>
      <c r="E6" s="23" t="s">
        <v>7</v>
      </c>
      <c r="F6" s="24"/>
      <c r="G6" s="23" t="s">
        <v>8</v>
      </c>
      <c r="H6" s="24"/>
      <c r="I6" s="23" t="s">
        <v>9</v>
      </c>
      <c r="J6" s="24"/>
      <c r="K6" s="23" t="s">
        <v>10</v>
      </c>
      <c r="L6" s="24"/>
      <c r="M6" s="23" t="s">
        <v>11</v>
      </c>
      <c r="N6" s="24"/>
    </row>
    <row r="7" spans="1:14" ht="16.5" thickBot="1">
      <c r="A7" s="17"/>
      <c r="B7" s="20"/>
      <c r="C7" s="2" t="s">
        <v>12</v>
      </c>
      <c r="D7" s="9" t="s">
        <v>13</v>
      </c>
      <c r="E7" s="2" t="s">
        <v>12</v>
      </c>
      <c r="F7" s="9" t="s">
        <v>13</v>
      </c>
      <c r="G7" s="2" t="s">
        <v>12</v>
      </c>
      <c r="H7" s="9" t="s">
        <v>13</v>
      </c>
      <c r="I7" s="2" t="s">
        <v>12</v>
      </c>
      <c r="J7" s="9" t="s">
        <v>13</v>
      </c>
      <c r="K7" s="2" t="s">
        <v>12</v>
      </c>
      <c r="L7" s="9" t="s">
        <v>13</v>
      </c>
      <c r="M7" s="2" t="s">
        <v>12</v>
      </c>
      <c r="N7" s="9" t="s">
        <v>13</v>
      </c>
    </row>
    <row r="8" spans="1:14" ht="19.5" thickBot="1">
      <c r="A8" s="25" t="s">
        <v>14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60.75" thickBot="1">
      <c r="A9" s="10" t="s">
        <v>15</v>
      </c>
      <c r="B9" s="12" t="s">
        <v>16</v>
      </c>
      <c r="C9" s="3">
        <v>80</v>
      </c>
      <c r="D9" s="6">
        <v>9.3</v>
      </c>
      <c r="E9" s="3">
        <v>9</v>
      </c>
      <c r="F9" s="6">
        <v>0.059</v>
      </c>
      <c r="G9" s="3">
        <v>149</v>
      </c>
      <c r="H9" s="6">
        <v>74.957</v>
      </c>
      <c r="I9" s="3">
        <v>0</v>
      </c>
      <c r="J9" s="6">
        <v>0</v>
      </c>
      <c r="K9" s="3">
        <v>0</v>
      </c>
      <c r="L9" s="6">
        <v>0</v>
      </c>
      <c r="M9" s="3">
        <f>SUM(C9,E9,G9,I9,K9)</f>
        <v>238</v>
      </c>
      <c r="N9" s="6">
        <f>SUM(D9,F9,H9,J9,L9)</f>
        <v>84.31599999999999</v>
      </c>
    </row>
    <row r="10" spans="1:14" ht="16.5" thickBot="1">
      <c r="A10" s="28" t="s">
        <v>17</v>
      </c>
      <c r="B10" s="29"/>
      <c r="C10" s="4">
        <f>SUM(C9:C9)</f>
        <v>80</v>
      </c>
      <c r="D10" s="7">
        <f>SUM(D9:D9)</f>
        <v>9.3</v>
      </c>
      <c r="E10" s="4">
        <f>SUM(E9:E9)</f>
        <v>9</v>
      </c>
      <c r="F10" s="7">
        <f>SUM(F9:F9)</f>
        <v>0.059</v>
      </c>
      <c r="G10" s="4">
        <f>SUM(G9:G9)</f>
        <v>149</v>
      </c>
      <c r="H10" s="7">
        <f>SUM(H9:H9)</f>
        <v>74.957</v>
      </c>
      <c r="I10" s="4">
        <f>SUM(I9:I9)</f>
        <v>0</v>
      </c>
      <c r="J10" s="7">
        <f>SUM(J9:J9)</f>
        <v>0</v>
      </c>
      <c r="K10" s="4">
        <f>SUM(K9:K9)</f>
        <v>0</v>
      </c>
      <c r="L10" s="7">
        <f>SUM(L9:L9)</f>
        <v>0</v>
      </c>
      <c r="M10" s="4">
        <f>SUM(M9:M9)</f>
        <v>238</v>
      </c>
      <c r="N10" s="7">
        <f>SUM(N9:N9)</f>
        <v>84.31599999999999</v>
      </c>
    </row>
    <row r="11" spans="1:14" ht="19.5" thickBot="1">
      <c r="A11" s="25" t="s">
        <v>18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0">
      <c r="A12" s="10" t="s">
        <v>19</v>
      </c>
      <c r="B12" s="12" t="s">
        <v>20</v>
      </c>
      <c r="C12" s="3">
        <v>135.7</v>
      </c>
      <c r="D12" s="6">
        <v>0</v>
      </c>
      <c r="E12" s="3">
        <v>285</v>
      </c>
      <c r="F12" s="6">
        <v>0</v>
      </c>
      <c r="G12" s="3">
        <v>38</v>
      </c>
      <c r="H12" s="6">
        <v>0</v>
      </c>
      <c r="I12" s="3">
        <v>37</v>
      </c>
      <c r="J12" s="6">
        <v>0</v>
      </c>
      <c r="K12" s="3">
        <v>2.5</v>
      </c>
      <c r="L12" s="6">
        <v>0</v>
      </c>
      <c r="M12" s="3">
        <f>SUM(C12,E12,G12,I12,K12)</f>
        <v>498.2</v>
      </c>
      <c r="N12" s="6">
        <f>SUM(D12,F12,H12,J12,L12)</f>
        <v>0</v>
      </c>
    </row>
    <row r="13" spans="1:14" ht="120">
      <c r="A13" s="11" t="s">
        <v>21</v>
      </c>
      <c r="B13" s="13" t="s">
        <v>22</v>
      </c>
      <c r="C13" s="5">
        <v>6179.7</v>
      </c>
      <c r="D13" s="8">
        <v>118.912</v>
      </c>
      <c r="E13" s="5">
        <v>2657</v>
      </c>
      <c r="F13" s="8">
        <v>112.181</v>
      </c>
      <c r="G13" s="5">
        <v>611.5</v>
      </c>
      <c r="H13" s="8">
        <v>433.816</v>
      </c>
      <c r="I13" s="5">
        <v>95</v>
      </c>
      <c r="J13" s="8">
        <v>0</v>
      </c>
      <c r="K13" s="5">
        <v>39</v>
      </c>
      <c r="L13" s="8">
        <v>21.928</v>
      </c>
      <c r="M13" s="5">
        <f>SUM(C13,E13,G13,I13,K13)</f>
        <v>9582.2</v>
      </c>
      <c r="N13" s="8">
        <f>SUM(D13,F13,H13,J13,L13)</f>
        <v>686.837</v>
      </c>
    </row>
    <row r="14" spans="1:14" ht="195">
      <c r="A14" s="11" t="s">
        <v>23</v>
      </c>
      <c r="B14" s="13" t="s">
        <v>24</v>
      </c>
      <c r="C14" s="5">
        <v>16432.7</v>
      </c>
      <c r="D14" s="8">
        <v>1417.329</v>
      </c>
      <c r="E14" s="5">
        <v>3666</v>
      </c>
      <c r="F14" s="8">
        <v>115.74</v>
      </c>
      <c r="G14" s="5">
        <v>720</v>
      </c>
      <c r="H14" s="8">
        <v>8.174</v>
      </c>
      <c r="I14" s="5">
        <v>92</v>
      </c>
      <c r="J14" s="8">
        <v>0</v>
      </c>
      <c r="K14" s="5">
        <v>1.75</v>
      </c>
      <c r="L14" s="8">
        <v>0</v>
      </c>
      <c r="M14" s="5">
        <f>SUM(C14,E14,G14,I14,K14)</f>
        <v>20912.45</v>
      </c>
      <c r="N14" s="8">
        <f>SUM(D14,F14,H14,J14,L14)</f>
        <v>1541.243</v>
      </c>
    </row>
    <row r="15" spans="1:14" ht="60.75" thickBot="1">
      <c r="A15" s="11" t="s">
        <v>25</v>
      </c>
      <c r="B15" s="13" t="s">
        <v>26</v>
      </c>
      <c r="C15" s="5">
        <v>12951.9</v>
      </c>
      <c r="D15" s="8">
        <v>215.625</v>
      </c>
      <c r="E15" s="5">
        <v>3392</v>
      </c>
      <c r="F15" s="8">
        <v>1149.75</v>
      </c>
      <c r="G15" s="5">
        <v>630.5</v>
      </c>
      <c r="H15" s="8">
        <v>19.755</v>
      </c>
      <c r="I15" s="5">
        <v>51</v>
      </c>
      <c r="J15" s="8">
        <v>0</v>
      </c>
      <c r="K15" s="5">
        <v>1.75</v>
      </c>
      <c r="L15" s="8">
        <v>0.196</v>
      </c>
      <c r="M15" s="5">
        <f>SUM(C15,E15,G15,I15,K15)</f>
        <v>17027.15</v>
      </c>
      <c r="N15" s="8">
        <f>SUM(D15,F15,H15,J15,L15)</f>
        <v>1385.326</v>
      </c>
    </row>
    <row r="16" spans="1:14" ht="16.5" thickBot="1">
      <c r="A16" s="28" t="s">
        <v>17</v>
      </c>
      <c r="B16" s="29"/>
      <c r="C16" s="4">
        <f>SUM(C12:C15)</f>
        <v>35700</v>
      </c>
      <c r="D16" s="7">
        <f>SUM(D12:D15)</f>
        <v>1751.866</v>
      </c>
      <c r="E16" s="4">
        <f>SUM(E12:E15)</f>
        <v>10000</v>
      </c>
      <c r="F16" s="7">
        <f>SUM(F12:F15)</f>
        <v>1377.671</v>
      </c>
      <c r="G16" s="4">
        <f>SUM(G12:G15)</f>
        <v>2000</v>
      </c>
      <c r="H16" s="7">
        <f>SUM(H12:H15)</f>
        <v>461.74499999999995</v>
      </c>
      <c r="I16" s="4">
        <f>SUM(I12:I15)</f>
        <v>275</v>
      </c>
      <c r="J16" s="7">
        <f>SUM(J12:J15)</f>
        <v>0</v>
      </c>
      <c r="K16" s="4">
        <f>SUM(K12:K15)</f>
        <v>45</v>
      </c>
      <c r="L16" s="7">
        <f>SUM(L12:L15)</f>
        <v>22.124000000000002</v>
      </c>
      <c r="M16" s="4">
        <f>SUM(M12:M15)</f>
        <v>48020</v>
      </c>
      <c r="N16" s="7">
        <f>SUM(N12:N15)</f>
        <v>3613.406</v>
      </c>
    </row>
    <row r="17" spans="1:14" ht="19.5" thickBot="1">
      <c r="A17" s="25" t="s">
        <v>27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30">
      <c r="A18" s="10" t="s">
        <v>28</v>
      </c>
      <c r="B18" s="12" t="s">
        <v>29</v>
      </c>
      <c r="C18" s="3">
        <v>60</v>
      </c>
      <c r="D18" s="6">
        <v>0</v>
      </c>
      <c r="E18" s="3">
        <v>100</v>
      </c>
      <c r="F18" s="6">
        <v>0</v>
      </c>
      <c r="G18" s="3">
        <v>2</v>
      </c>
      <c r="H18" s="6">
        <v>0</v>
      </c>
      <c r="I18" s="3">
        <v>5</v>
      </c>
      <c r="J18" s="6">
        <v>0</v>
      </c>
      <c r="K18" s="3">
        <v>0</v>
      </c>
      <c r="L18" s="6">
        <v>0</v>
      </c>
      <c r="M18" s="3">
        <f>SUM(C18,E18,G18,I18,K18)</f>
        <v>167</v>
      </c>
      <c r="N18" s="6">
        <f>SUM(D18,F18,H18,J18,L18)</f>
        <v>0</v>
      </c>
    </row>
    <row r="19" spans="1:14" ht="15.75">
      <c r="A19" s="11" t="s">
        <v>30</v>
      </c>
      <c r="B19" s="13">
        <v>985</v>
      </c>
      <c r="C19" s="5">
        <v>30</v>
      </c>
      <c r="D19" s="8">
        <v>0</v>
      </c>
      <c r="E19" s="5">
        <v>60</v>
      </c>
      <c r="F19" s="8">
        <v>0</v>
      </c>
      <c r="G19" s="5">
        <v>8</v>
      </c>
      <c r="H19" s="8">
        <v>0</v>
      </c>
      <c r="I19" s="5">
        <v>10</v>
      </c>
      <c r="J19" s="8">
        <v>0</v>
      </c>
      <c r="K19" s="5">
        <v>0.5</v>
      </c>
      <c r="L19" s="8">
        <v>0</v>
      </c>
      <c r="M19" s="5">
        <f>SUM(C19,E19,G19,I19,K19)</f>
        <v>108.5</v>
      </c>
      <c r="N19" s="8">
        <f>SUM(D19,F19,H19,J19,L19)</f>
        <v>0</v>
      </c>
    </row>
    <row r="20" spans="1:14" ht="15.75">
      <c r="A20" s="11" t="s">
        <v>31</v>
      </c>
      <c r="B20" s="13">
        <v>781</v>
      </c>
      <c r="C20" s="5">
        <v>80</v>
      </c>
      <c r="D20" s="8">
        <v>0</v>
      </c>
      <c r="E20" s="5">
        <v>10</v>
      </c>
      <c r="F20" s="8">
        <v>0</v>
      </c>
      <c r="G20" s="5">
        <v>5</v>
      </c>
      <c r="H20" s="8">
        <v>0</v>
      </c>
      <c r="I20" s="5">
        <v>8</v>
      </c>
      <c r="J20" s="8">
        <v>0</v>
      </c>
      <c r="K20" s="5">
        <v>0</v>
      </c>
      <c r="L20" s="8">
        <v>0</v>
      </c>
      <c r="M20" s="5">
        <f>SUM(C20,E20,G20,I20,K20)</f>
        <v>103</v>
      </c>
      <c r="N20" s="8">
        <f>SUM(D20,F20,H20,J20,L20)</f>
        <v>0</v>
      </c>
    </row>
    <row r="21" spans="1:14" ht="30">
      <c r="A21" s="11" t="s">
        <v>32</v>
      </c>
      <c r="B21" s="13" t="s">
        <v>33</v>
      </c>
      <c r="C21" s="5">
        <v>10</v>
      </c>
      <c r="D21" s="8">
        <v>0</v>
      </c>
      <c r="E21" s="5">
        <v>25</v>
      </c>
      <c r="F21" s="8">
        <v>0</v>
      </c>
      <c r="G21" s="5">
        <v>7</v>
      </c>
      <c r="H21" s="8">
        <v>0</v>
      </c>
      <c r="I21" s="5">
        <v>3</v>
      </c>
      <c r="J21" s="8">
        <v>0</v>
      </c>
      <c r="K21" s="5">
        <v>2</v>
      </c>
      <c r="L21" s="8">
        <v>0</v>
      </c>
      <c r="M21" s="5">
        <f>SUM(C21,E21,G21,I21,K21)</f>
        <v>47</v>
      </c>
      <c r="N21" s="8">
        <f>SUM(D21,F21,H21,J21,L21)</f>
        <v>0</v>
      </c>
    </row>
    <row r="22" spans="1:14" ht="15.75">
      <c r="A22" s="11" t="s">
        <v>34</v>
      </c>
      <c r="B22" s="13">
        <v>1134</v>
      </c>
      <c r="C22" s="5">
        <v>10</v>
      </c>
      <c r="D22" s="8">
        <v>0</v>
      </c>
      <c r="E22" s="5">
        <v>10</v>
      </c>
      <c r="F22" s="8">
        <v>0</v>
      </c>
      <c r="G22" s="5">
        <v>5</v>
      </c>
      <c r="H22" s="8">
        <v>0</v>
      </c>
      <c r="I22" s="5">
        <v>6</v>
      </c>
      <c r="J22" s="8">
        <v>0</v>
      </c>
      <c r="K22" s="5">
        <v>0</v>
      </c>
      <c r="L22" s="8">
        <v>0</v>
      </c>
      <c r="M22" s="5">
        <f>SUM(C22,E22,G22,I22,K22)</f>
        <v>31</v>
      </c>
      <c r="N22" s="8">
        <f>SUM(D22,F22,H22,J22,L22)</f>
        <v>0</v>
      </c>
    </row>
    <row r="23" spans="1:14" ht="45">
      <c r="A23" s="11" t="s">
        <v>35</v>
      </c>
      <c r="B23" s="13" t="s">
        <v>36</v>
      </c>
      <c r="C23" s="5">
        <v>380</v>
      </c>
      <c r="D23" s="8">
        <v>0.885</v>
      </c>
      <c r="E23" s="5">
        <v>150</v>
      </c>
      <c r="F23" s="8">
        <v>1.541</v>
      </c>
      <c r="G23" s="5">
        <v>113</v>
      </c>
      <c r="H23" s="8">
        <v>26.496</v>
      </c>
      <c r="I23" s="5">
        <v>30</v>
      </c>
      <c r="J23" s="8">
        <v>0</v>
      </c>
      <c r="K23" s="5">
        <v>5</v>
      </c>
      <c r="L23" s="8">
        <v>1.331</v>
      </c>
      <c r="M23" s="5">
        <f>SUM(C23,E23,G23,I23,K23)</f>
        <v>678</v>
      </c>
      <c r="N23" s="8">
        <f>SUM(D23,F23,H23,J23,L23)</f>
        <v>30.252999999999997</v>
      </c>
    </row>
    <row r="24" spans="1:14" ht="15.75">
      <c r="A24" s="11" t="s">
        <v>37</v>
      </c>
      <c r="B24" s="13">
        <v>988</v>
      </c>
      <c r="C24" s="5">
        <v>40</v>
      </c>
      <c r="D24" s="8">
        <v>0.398</v>
      </c>
      <c r="E24" s="5">
        <v>50</v>
      </c>
      <c r="F24" s="8">
        <v>2.043</v>
      </c>
      <c r="G24" s="5">
        <v>20</v>
      </c>
      <c r="H24" s="8">
        <v>1.366</v>
      </c>
      <c r="I24" s="5">
        <v>8</v>
      </c>
      <c r="J24" s="8">
        <v>0</v>
      </c>
      <c r="K24" s="5">
        <v>3</v>
      </c>
      <c r="L24" s="8">
        <v>0.672</v>
      </c>
      <c r="M24" s="5">
        <f>SUM(C24,E24,G24,I24,K24)</f>
        <v>121</v>
      </c>
      <c r="N24" s="8">
        <f>SUM(D24,F24,H24,J24,L24)</f>
        <v>4.479</v>
      </c>
    </row>
    <row r="25" spans="1:14" ht="30">
      <c r="A25" s="11" t="s">
        <v>38</v>
      </c>
      <c r="B25" s="13" t="s">
        <v>39</v>
      </c>
      <c r="C25" s="5">
        <v>40</v>
      </c>
      <c r="D25" s="8">
        <v>0</v>
      </c>
      <c r="E25" s="5">
        <v>50</v>
      </c>
      <c r="F25" s="8">
        <v>0</v>
      </c>
      <c r="G25" s="5">
        <v>20</v>
      </c>
      <c r="H25" s="8">
        <v>0</v>
      </c>
      <c r="I25" s="5">
        <v>8</v>
      </c>
      <c r="J25" s="8">
        <v>0</v>
      </c>
      <c r="K25" s="5">
        <v>2</v>
      </c>
      <c r="L25" s="8">
        <v>0</v>
      </c>
      <c r="M25" s="5">
        <f>SUM(C25,E25,G25,I25,K25)</f>
        <v>120</v>
      </c>
      <c r="N25" s="8">
        <f>SUM(D25,F25,H25,J25,L25)</f>
        <v>0</v>
      </c>
    </row>
    <row r="26" spans="1:14" ht="90.75" thickBot="1">
      <c r="A26" s="11" t="s">
        <v>40</v>
      </c>
      <c r="B26" s="13" t="s">
        <v>41</v>
      </c>
      <c r="C26" s="5">
        <v>400</v>
      </c>
      <c r="D26" s="8">
        <v>15.633</v>
      </c>
      <c r="E26" s="5">
        <v>3360</v>
      </c>
      <c r="F26" s="8">
        <v>169.288</v>
      </c>
      <c r="G26" s="5">
        <v>12270</v>
      </c>
      <c r="H26" s="8">
        <v>11519.557</v>
      </c>
      <c r="I26" s="5">
        <v>1430</v>
      </c>
      <c r="J26" s="8">
        <v>0</v>
      </c>
      <c r="K26" s="5">
        <v>467.5</v>
      </c>
      <c r="L26" s="8">
        <v>246.804</v>
      </c>
      <c r="M26" s="5">
        <f>SUM(C26,E26,G26,I26,K26)</f>
        <v>17927.5</v>
      </c>
      <c r="N26" s="8">
        <f>SUM(D26,F26,H26,J26,L26)</f>
        <v>11951.282000000001</v>
      </c>
    </row>
    <row r="27" spans="1:14" ht="16.5" thickBot="1">
      <c r="A27" s="28" t="s">
        <v>17</v>
      </c>
      <c r="B27" s="29"/>
      <c r="C27" s="4">
        <f>SUM(C18:C26)</f>
        <v>1050</v>
      </c>
      <c r="D27" s="7">
        <f>SUM(D18:D26)</f>
        <v>16.916</v>
      </c>
      <c r="E27" s="4">
        <f>SUM(E18:E26)</f>
        <v>3815</v>
      </c>
      <c r="F27" s="7">
        <f>SUM(F18:F26)</f>
        <v>172.872</v>
      </c>
      <c r="G27" s="4">
        <f>SUM(G18:G26)</f>
        <v>12450</v>
      </c>
      <c r="H27" s="7">
        <f>SUM(H18:H26)</f>
        <v>11547.419</v>
      </c>
      <c r="I27" s="4">
        <f>SUM(I18:I26)</f>
        <v>1508</v>
      </c>
      <c r="J27" s="7">
        <f>SUM(J18:J26)</f>
        <v>0</v>
      </c>
      <c r="K27" s="4">
        <f>SUM(K18:K26)</f>
        <v>480</v>
      </c>
      <c r="L27" s="7">
        <f>SUM(L18:L26)</f>
        <v>248.80700000000002</v>
      </c>
      <c r="M27" s="4">
        <f>SUM(M18:M26)</f>
        <v>19303</v>
      </c>
      <c r="N27" s="7">
        <f>SUM(N18:N26)</f>
        <v>11986.014000000001</v>
      </c>
    </row>
    <row r="28" spans="1:14" ht="19.5" thickBot="1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45">
      <c r="A29" s="10" t="s">
        <v>43</v>
      </c>
      <c r="B29" s="12" t="s">
        <v>44</v>
      </c>
      <c r="C29" s="3">
        <v>0</v>
      </c>
      <c r="D29" s="6">
        <v>0</v>
      </c>
      <c r="E29" s="3">
        <v>0</v>
      </c>
      <c r="F29" s="6">
        <v>0</v>
      </c>
      <c r="G29" s="3">
        <v>0</v>
      </c>
      <c r="H29" s="6">
        <v>0</v>
      </c>
      <c r="I29" s="3">
        <v>0</v>
      </c>
      <c r="J29" s="6">
        <v>0</v>
      </c>
      <c r="K29" s="3">
        <v>0</v>
      </c>
      <c r="L29" s="6">
        <v>0</v>
      </c>
      <c r="M29" s="3">
        <f>SUM(C29,E29,G29,I29,K29)</f>
        <v>0</v>
      </c>
      <c r="N29" s="6">
        <f>SUM(D29,F29,H29,J29,L29)</f>
        <v>0</v>
      </c>
    </row>
    <row r="30" spans="1:14" ht="150">
      <c r="A30" s="11" t="s">
        <v>45</v>
      </c>
      <c r="B30" s="13" t="s">
        <v>46</v>
      </c>
      <c r="C30" s="5">
        <v>1145</v>
      </c>
      <c r="D30" s="8">
        <v>3.794</v>
      </c>
      <c r="E30" s="5">
        <v>1035</v>
      </c>
      <c r="F30" s="8">
        <v>346.506</v>
      </c>
      <c r="G30" s="5">
        <v>615</v>
      </c>
      <c r="H30" s="8">
        <v>42.41</v>
      </c>
      <c r="I30" s="5">
        <v>780</v>
      </c>
      <c r="J30" s="8">
        <v>0</v>
      </c>
      <c r="K30" s="5">
        <v>0</v>
      </c>
      <c r="L30" s="8">
        <v>0</v>
      </c>
      <c r="M30" s="5">
        <f>SUM(C30,E30,G30,I30,K30)</f>
        <v>3575</v>
      </c>
      <c r="N30" s="8">
        <f>SUM(D30,F30,H30,J30,L30)</f>
        <v>392.7099999999999</v>
      </c>
    </row>
    <row r="31" spans="1:14" ht="150.75" thickBot="1">
      <c r="A31" s="11" t="s">
        <v>47</v>
      </c>
      <c r="B31" s="13" t="s">
        <v>48</v>
      </c>
      <c r="C31" s="5">
        <v>3705</v>
      </c>
      <c r="D31" s="8">
        <v>0</v>
      </c>
      <c r="E31" s="5">
        <v>2415</v>
      </c>
      <c r="F31" s="8">
        <v>0</v>
      </c>
      <c r="G31" s="5">
        <v>690</v>
      </c>
      <c r="H31" s="8">
        <v>0</v>
      </c>
      <c r="I31" s="5">
        <v>1030</v>
      </c>
      <c r="J31" s="8">
        <v>0</v>
      </c>
      <c r="K31" s="5">
        <v>0</v>
      </c>
      <c r="L31" s="8">
        <v>0</v>
      </c>
      <c r="M31" s="5">
        <f>SUM(C31,E31,G31,I31,K31)</f>
        <v>7840</v>
      </c>
      <c r="N31" s="8">
        <f>SUM(D31,F31,H31,J31,L31)</f>
        <v>0</v>
      </c>
    </row>
    <row r="32" spans="1:14" ht="16.5" thickBot="1">
      <c r="A32" s="28" t="s">
        <v>17</v>
      </c>
      <c r="B32" s="29"/>
      <c r="C32" s="4">
        <f>SUM(C29:C31)</f>
        <v>4850</v>
      </c>
      <c r="D32" s="7">
        <f>SUM(D29:D31)</f>
        <v>3.794</v>
      </c>
      <c r="E32" s="4">
        <f>SUM(E29:E31)</f>
        <v>3450</v>
      </c>
      <c r="F32" s="7">
        <f>SUM(F29:F31)</f>
        <v>346.506</v>
      </c>
      <c r="G32" s="4">
        <f>SUM(G29:G31)</f>
        <v>1305</v>
      </c>
      <c r="H32" s="7">
        <f>SUM(H29:H31)</f>
        <v>42.41</v>
      </c>
      <c r="I32" s="4">
        <f>SUM(I29:I31)</f>
        <v>1810</v>
      </c>
      <c r="J32" s="7">
        <f>SUM(J29:J31)</f>
        <v>0</v>
      </c>
      <c r="K32" s="4">
        <f>SUM(K29:K31)</f>
        <v>0</v>
      </c>
      <c r="L32" s="7">
        <f>SUM(L29:L31)</f>
        <v>0</v>
      </c>
      <c r="M32" s="4">
        <f>SUM(M29:M31)</f>
        <v>11415</v>
      </c>
      <c r="N32" s="7">
        <f>SUM(N29:N31)</f>
        <v>392.7099999999999</v>
      </c>
    </row>
    <row r="33" spans="1:14" ht="19.5" thickBot="1">
      <c r="A33" s="25" t="s">
        <v>49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60">
      <c r="A34" s="10" t="s">
        <v>50</v>
      </c>
      <c r="B34" s="12" t="s">
        <v>51</v>
      </c>
      <c r="C34" s="3">
        <v>700</v>
      </c>
      <c r="D34" s="6">
        <v>0</v>
      </c>
      <c r="E34" s="3">
        <v>665</v>
      </c>
      <c r="F34" s="6">
        <v>0</v>
      </c>
      <c r="G34" s="3">
        <v>60</v>
      </c>
      <c r="H34" s="6">
        <v>0</v>
      </c>
      <c r="I34" s="3">
        <v>550</v>
      </c>
      <c r="J34" s="6">
        <v>0</v>
      </c>
      <c r="K34" s="3">
        <v>0</v>
      </c>
      <c r="L34" s="6">
        <v>0</v>
      </c>
      <c r="M34" s="3">
        <f>SUM(C34,E34,G34,I34,K34)</f>
        <v>1975</v>
      </c>
      <c r="N34" s="6">
        <f>SUM(D34,F34,H34,J34,L34)</f>
        <v>0</v>
      </c>
    </row>
    <row r="35" spans="1:14" ht="135">
      <c r="A35" s="11" t="s">
        <v>52</v>
      </c>
      <c r="B35" s="13" t="s">
        <v>53</v>
      </c>
      <c r="C35" s="5">
        <v>2150</v>
      </c>
      <c r="D35" s="8">
        <v>0</v>
      </c>
      <c r="E35" s="5">
        <v>1650</v>
      </c>
      <c r="F35" s="8">
        <v>0</v>
      </c>
      <c r="G35" s="5">
        <v>1640</v>
      </c>
      <c r="H35" s="8">
        <v>0</v>
      </c>
      <c r="I35" s="5">
        <v>1310</v>
      </c>
      <c r="J35" s="8">
        <v>0</v>
      </c>
      <c r="K35" s="5">
        <v>0</v>
      </c>
      <c r="L35" s="8">
        <v>0</v>
      </c>
      <c r="M35" s="5">
        <f>SUM(C35,E35,G35,I35,K35)</f>
        <v>6750</v>
      </c>
      <c r="N35" s="8">
        <f>SUM(D35,F35,H35,J35,L35)</f>
        <v>0</v>
      </c>
    </row>
    <row r="36" spans="1:14" ht="60.75" thickBot="1">
      <c r="A36" s="11" t="s">
        <v>54</v>
      </c>
      <c r="B36" s="13" t="s">
        <v>55</v>
      </c>
      <c r="C36" s="5">
        <v>2100</v>
      </c>
      <c r="D36" s="8">
        <v>0.044</v>
      </c>
      <c r="E36" s="5">
        <v>1400</v>
      </c>
      <c r="F36" s="8">
        <v>55.109</v>
      </c>
      <c r="G36" s="5">
        <v>15300</v>
      </c>
      <c r="H36" s="8">
        <v>161.778</v>
      </c>
      <c r="I36" s="5">
        <v>270</v>
      </c>
      <c r="J36" s="8">
        <v>0</v>
      </c>
      <c r="K36" s="5">
        <v>0</v>
      </c>
      <c r="L36" s="8">
        <v>0</v>
      </c>
      <c r="M36" s="5">
        <f>SUM(C36,E36,G36,I36,K36)</f>
        <v>19070</v>
      </c>
      <c r="N36" s="8">
        <f>SUM(D36,F36,H36,J36,L36)</f>
        <v>216.93099999999998</v>
      </c>
    </row>
    <row r="37" spans="1:14" ht="16.5" thickBot="1">
      <c r="A37" s="28" t="s">
        <v>17</v>
      </c>
      <c r="B37" s="29"/>
      <c r="C37" s="4">
        <f>SUM(C34:C36)</f>
        <v>4950</v>
      </c>
      <c r="D37" s="7">
        <f>SUM(D34:D36)</f>
        <v>0.044</v>
      </c>
      <c r="E37" s="4">
        <f>SUM(E34:E36)</f>
        <v>3715</v>
      </c>
      <c r="F37" s="7">
        <f>SUM(F34:F36)</f>
        <v>55.109</v>
      </c>
      <c r="G37" s="4">
        <f>SUM(G34:G36)</f>
        <v>17000</v>
      </c>
      <c r="H37" s="7">
        <f>SUM(H34:H36)</f>
        <v>161.778</v>
      </c>
      <c r="I37" s="4">
        <f>SUM(I34:I36)</f>
        <v>2130</v>
      </c>
      <c r="J37" s="7">
        <f>SUM(J34:J36)</f>
        <v>0</v>
      </c>
      <c r="K37" s="4">
        <f>SUM(K34:K36)</f>
        <v>0</v>
      </c>
      <c r="L37" s="7">
        <f>SUM(L34:L36)</f>
        <v>0</v>
      </c>
      <c r="M37" s="4">
        <f>SUM(M34:M36)</f>
        <v>27795</v>
      </c>
      <c r="N37" s="7">
        <f>SUM(N34:N36)</f>
        <v>216.93099999999998</v>
      </c>
    </row>
    <row r="38" spans="1:14" ht="16.5" thickBot="1">
      <c r="A38" s="30" t="s">
        <v>56</v>
      </c>
      <c r="B38" s="31"/>
      <c r="C38" s="4">
        <f>SUM(C10,C16,C27,C32,C37)</f>
        <v>46630</v>
      </c>
      <c r="D38" s="7">
        <f>SUM(D10,D16,D27,D32,D37)</f>
        <v>1781.92</v>
      </c>
      <c r="E38" s="4">
        <f>SUM(E10,E16,E27,E32,E37)</f>
        <v>20989</v>
      </c>
      <c r="F38" s="7">
        <f>SUM(F10,F16,F27,F32,F37)</f>
        <v>1952.217</v>
      </c>
      <c r="G38" s="4">
        <f>SUM(G10,G16,G27,G32,G37)</f>
        <v>32904</v>
      </c>
      <c r="H38" s="7">
        <f>SUM(H10,H16,H27,H32,H37)</f>
        <v>12288.309</v>
      </c>
      <c r="I38" s="4">
        <f>SUM(I10,I16,I27,I32,I37)</f>
        <v>5723</v>
      </c>
      <c r="J38" s="7">
        <f>SUM(J10,J16,J27,J32,J37)</f>
        <v>0</v>
      </c>
      <c r="K38" s="4">
        <f>SUM(K10,K16,K27,K32,K37)</f>
        <v>525</v>
      </c>
      <c r="L38" s="7">
        <f>SUM(L10,L16,L27,L32,L37)</f>
        <v>270.93100000000004</v>
      </c>
      <c r="M38" s="4">
        <f>SUM(M10,M16,M27,M32,M37)</f>
        <v>106771</v>
      </c>
      <c r="N38" s="7">
        <f>SUM(N10,N16,N27,N32,N37)</f>
        <v>16293.377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A38:B38"/>
    <mergeCell ref="A27:B27"/>
    <mergeCell ref="A28:N28"/>
    <mergeCell ref="A32:B32"/>
    <mergeCell ref="A33:N33"/>
    <mergeCell ref="A37:B37"/>
    <mergeCell ref="A8:N8"/>
    <mergeCell ref="A10:B10"/>
    <mergeCell ref="A11:N11"/>
    <mergeCell ref="A16:B16"/>
    <mergeCell ref="A17:N17"/>
    <mergeCell ref="A1:N1"/>
    <mergeCell ref="A2:N2"/>
    <mergeCell ref="A3:N3"/>
    <mergeCell ref="A5:A7"/>
    <mergeCell ref="B5:B7"/>
    <mergeCell ref="C5:N5"/>
    <mergeCell ref="C6:D6"/>
    <mergeCell ref="E6:F6"/>
    <mergeCell ref="G6:H6"/>
    <mergeCell ref="I6:J6"/>
    <mergeCell ref="K6:L6"/>
    <mergeCell ref="M6:N6"/>
  </mergeCells>
  <printOptions/>
  <pageMargins left="0.11" right="0.11" top="0.35" bottom="0" header="0.3" footer="0.3"/>
  <pageSetup fitToHeight="0" fitToWidth="1" horizontalDpi="600" verticalDpi="600" orientation="landscape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Полканова Юлия Геннадьевна</cp:lastModifiedBy>
  <dcterms:created xsi:type="dcterms:W3CDTF">2017-07-11T04:19:48Z</dcterms:created>
  <dcterms:modified xsi:type="dcterms:W3CDTF">2017-07-11T04:21:03Z</dcterms:modified>
  <cp:category/>
  <cp:version/>
  <cp:contentType/>
  <cp:contentStatus/>
</cp:coreProperties>
</file>