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tp\svtu\Отдел организации рыболовства\Отдел мониторинга и аналитики\2. Лосось\Лосось 2017\-ОТЧЕТНОСТЬ-\На сайт\"/>
    </mc:Choice>
  </mc:AlternateContent>
  <bookViews>
    <workbookView xWindow="0" yWindow="0" windowWidth="28800" windowHeight="12135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N37" i="1" s="1"/>
  <c r="M34" i="1"/>
  <c r="M37" i="1" s="1"/>
  <c r="L32" i="1"/>
  <c r="K32" i="1"/>
  <c r="J32" i="1"/>
  <c r="I32" i="1"/>
  <c r="H32" i="1"/>
  <c r="G32" i="1"/>
  <c r="F32" i="1"/>
  <c r="E32" i="1"/>
  <c r="D32" i="1"/>
  <c r="C32" i="1"/>
  <c r="N31" i="1"/>
  <c r="M31" i="1"/>
  <c r="N30" i="1"/>
  <c r="M30" i="1"/>
  <c r="N29" i="1"/>
  <c r="N32" i="1" s="1"/>
  <c r="M29" i="1"/>
  <c r="L27" i="1"/>
  <c r="K27" i="1"/>
  <c r="J27" i="1"/>
  <c r="I27" i="1"/>
  <c r="H27" i="1"/>
  <c r="G27" i="1"/>
  <c r="F27" i="1"/>
  <c r="E27" i="1"/>
  <c r="D27" i="1"/>
  <c r="C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N27" i="1" s="1"/>
  <c r="M18" i="1"/>
  <c r="M27" i="1" s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12" i="1"/>
  <c r="M12" i="1"/>
  <c r="L10" i="1"/>
  <c r="K10" i="1"/>
  <c r="J10" i="1"/>
  <c r="I10" i="1"/>
  <c r="H10" i="1"/>
  <c r="G10" i="1"/>
  <c r="F10" i="1"/>
  <c r="E10" i="1"/>
  <c r="D10" i="1"/>
  <c r="C10" i="1"/>
  <c r="N9" i="1"/>
  <c r="N10" i="1" s="1"/>
  <c r="M9" i="1"/>
  <c r="N16" i="1" l="1"/>
  <c r="N38" i="1" s="1"/>
  <c r="D38" i="1"/>
  <c r="C38" i="1"/>
  <c r="M16" i="1"/>
  <c r="E38" i="1"/>
  <c r="F38" i="1"/>
  <c r="I38" i="1"/>
  <c r="J38" i="1"/>
  <c r="M10" i="1"/>
  <c r="G38" i="1"/>
  <c r="H38" i="1"/>
  <c r="K38" i="1"/>
  <c r="L38" i="1"/>
  <c r="M32" i="1"/>
  <c r="M38" i="1" l="1"/>
</calcChain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<sst xmlns="http://schemas.openxmlformats.org/spreadsheetml/2006/main" count="71" uniqueCount="57">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</sst>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rgb="FF000000"/>
      <name val="Calibri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80" workbookViewId="0">
      <selection activeCell="U13" sqref="U13"/>
    </sheetView>
  </sheetViews>
  <sheetFormatPr defaultRowHeight="15" x14ac:dyDescent="0.25"/>
  <cols>
    <col min="1" max="1" width="22" customWidth="1"/>
    <col min="2" max="14" width="14" customWidth="1"/>
  </cols>
  <sheetData>
    <row r="1" spans="1:14" ht="18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 x14ac:dyDescent="0.3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x14ac:dyDescent="0.2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 x14ac:dyDescent="0.3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 x14ac:dyDescent="0.35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 x14ac:dyDescent="0.3">
      <c r="A9" s="10" t="s">
        <v>15</v>
      </c>
      <c r="B9" s="12" t="s">
        <v>16</v>
      </c>
      <c r="C9" s="3">
        <v>380</v>
      </c>
      <c r="D9" s="6">
        <v>226.316</v>
      </c>
      <c r="E9" s="3">
        <v>9</v>
      </c>
      <c r="F9" s="6">
        <v>4.2610000000000001</v>
      </c>
      <c r="G9" s="3">
        <v>149</v>
      </c>
      <c r="H9" s="6">
        <v>91.070999999999998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321.64800000000002</v>
      </c>
    </row>
    <row r="10" spans="1:14" ht="16.5" thickBot="1" x14ac:dyDescent="0.3">
      <c r="A10" s="28" t="s">
        <v>17</v>
      </c>
      <c r="B10" s="29"/>
      <c r="C10" s="4">
        <f>SUM(C9:C9)</f>
        <v>380</v>
      </c>
      <c r="D10" s="7">
        <f>SUM(D9:D9)</f>
        <v>226.316</v>
      </c>
      <c r="E10" s="4">
        <f>SUM(E9:E9)</f>
        <v>9</v>
      </c>
      <c r="F10" s="7">
        <f>SUM(F9:F9)</f>
        <v>4.2610000000000001</v>
      </c>
      <c r="G10" s="4">
        <f>SUM(G9:G9)</f>
        <v>149</v>
      </c>
      <c r="H10" s="7">
        <f>SUM(H9:H9)</f>
        <v>91.070999999999998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321.64800000000002</v>
      </c>
    </row>
    <row r="11" spans="1:14" ht="19.5" thickBot="1" x14ac:dyDescent="0.35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 x14ac:dyDescent="0.25">
      <c r="A12" s="10" t="s">
        <v>19</v>
      </c>
      <c r="B12" s="12" t="s">
        <v>20</v>
      </c>
      <c r="C12" s="30">
        <v>163200</v>
      </c>
      <c r="D12" s="6">
        <v>743.52499999999998</v>
      </c>
      <c r="E12" s="3">
        <v>785</v>
      </c>
      <c r="F12" s="6">
        <v>420.47699999999998</v>
      </c>
      <c r="G12" s="30">
        <v>2800</v>
      </c>
      <c r="H12" s="6">
        <v>12.061</v>
      </c>
      <c r="I12" s="30">
        <v>385</v>
      </c>
      <c r="J12" s="6">
        <v>6.008</v>
      </c>
      <c r="K12" s="3">
        <v>2.5</v>
      </c>
      <c r="L12" s="6">
        <v>0.42699999999999999</v>
      </c>
      <c r="M12" s="3">
        <f>SUM(C12,E12,G12,I12,K12)</f>
        <v>167172.5</v>
      </c>
      <c r="N12" s="6">
        <f>SUM(D12,F12,H12,J12,L12)</f>
        <v>1182.4979999999998</v>
      </c>
    </row>
    <row r="13" spans="1:14" ht="120" x14ac:dyDescent="0.25">
      <c r="A13" s="11" t="s">
        <v>21</v>
      </c>
      <c r="B13" s="13" t="s">
        <v>22</v>
      </c>
      <c r="C13" s="31">
        <v>0</v>
      </c>
      <c r="D13" s="8">
        <v>14307.411</v>
      </c>
      <c r="E13" s="5">
        <v>3957</v>
      </c>
      <c r="F13" s="8">
        <v>2860.873</v>
      </c>
      <c r="G13" s="31">
        <v>0</v>
      </c>
      <c r="H13" s="8">
        <v>897.40599999999995</v>
      </c>
      <c r="I13" s="31">
        <v>0</v>
      </c>
      <c r="J13" s="8">
        <v>118.027</v>
      </c>
      <c r="K13" s="5">
        <v>49</v>
      </c>
      <c r="L13" s="8">
        <v>35.857999999999997</v>
      </c>
      <c r="M13" s="5">
        <f>SUM(C13,E13,G13,I13,K13)</f>
        <v>4006</v>
      </c>
      <c r="N13" s="8">
        <f>SUM(D13,F13,H13,J13,L13)</f>
        <v>18219.574999999997</v>
      </c>
    </row>
    <row r="14" spans="1:14" ht="195" x14ac:dyDescent="0.25">
      <c r="A14" s="11" t="s">
        <v>23</v>
      </c>
      <c r="B14" s="13" t="s">
        <v>24</v>
      </c>
      <c r="C14" s="31">
        <v>0</v>
      </c>
      <c r="D14" s="8">
        <v>77173.175000000003</v>
      </c>
      <c r="E14" s="5">
        <v>4366</v>
      </c>
      <c r="F14" s="8">
        <v>3054.9549999999999</v>
      </c>
      <c r="G14" s="31">
        <v>0</v>
      </c>
      <c r="H14" s="8">
        <v>217.065</v>
      </c>
      <c r="I14" s="31">
        <v>0</v>
      </c>
      <c r="J14" s="8">
        <v>34.482999999999997</v>
      </c>
      <c r="K14" s="5">
        <v>1.75</v>
      </c>
      <c r="L14" s="8">
        <v>3.5999999999999997E-2</v>
      </c>
      <c r="M14" s="5">
        <f>SUM(C14,E14,G14,I14,K14)</f>
        <v>4367.75</v>
      </c>
      <c r="N14" s="8">
        <f>SUM(D14,F14,H14,J14,L14)</f>
        <v>80479.713999999993</v>
      </c>
    </row>
    <row r="15" spans="1:14" ht="60.75" thickBot="1" x14ac:dyDescent="0.3">
      <c r="A15" s="11" t="s">
        <v>25</v>
      </c>
      <c r="B15" s="13" t="s">
        <v>26</v>
      </c>
      <c r="C15" s="31">
        <v>0</v>
      </c>
      <c r="D15" s="8">
        <v>54833.214</v>
      </c>
      <c r="E15" s="5">
        <v>6892</v>
      </c>
      <c r="F15" s="8">
        <v>4773.3819999999996</v>
      </c>
      <c r="G15" s="31">
        <v>0</v>
      </c>
      <c r="H15" s="8">
        <v>501.21800000000002</v>
      </c>
      <c r="I15" s="31">
        <v>0</v>
      </c>
      <c r="J15" s="8">
        <v>29.488</v>
      </c>
      <c r="K15" s="5">
        <v>1.75</v>
      </c>
      <c r="L15" s="8">
        <v>0.90800000000000003</v>
      </c>
      <c r="M15" s="5">
        <f>SUM(C15,E15,G15,I15,K15)</f>
        <v>6893.75</v>
      </c>
      <c r="N15" s="8">
        <f>SUM(D15,F15,H15,J15,L15)</f>
        <v>60138.21</v>
      </c>
    </row>
    <row r="16" spans="1:14" ht="16.5" thickBot="1" x14ac:dyDescent="0.3">
      <c r="A16" s="28" t="s">
        <v>17</v>
      </c>
      <c r="B16" s="29"/>
      <c r="C16" s="4">
        <f>SUM(C12:C15)</f>
        <v>163200</v>
      </c>
      <c r="D16" s="7">
        <f>SUM(D12:D15)</f>
        <v>147057.32500000001</v>
      </c>
      <c r="E16" s="4">
        <f>SUM(E12:E15)</f>
        <v>16000</v>
      </c>
      <c r="F16" s="7">
        <f>SUM(F12:F15)</f>
        <v>11109.687</v>
      </c>
      <c r="G16" s="4">
        <f>SUM(G12:G15)</f>
        <v>2800</v>
      </c>
      <c r="H16" s="7">
        <f>SUM(H12:H15)</f>
        <v>1627.75</v>
      </c>
      <c r="I16" s="4">
        <f>SUM(I12:I15)</f>
        <v>385</v>
      </c>
      <c r="J16" s="7">
        <f>SUM(J12:J15)</f>
        <v>188.006</v>
      </c>
      <c r="K16" s="4">
        <f>SUM(K12:K15)</f>
        <v>55</v>
      </c>
      <c r="L16" s="7">
        <f>SUM(L12:L15)</f>
        <v>37.228999999999999</v>
      </c>
      <c r="M16" s="4">
        <f>SUM(M12:M15)</f>
        <v>182440</v>
      </c>
      <c r="N16" s="7">
        <f>SUM(N12:N15)</f>
        <v>160019.99699999997</v>
      </c>
    </row>
    <row r="17" spans="1:14" ht="19.5" thickBot="1" x14ac:dyDescent="0.35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 x14ac:dyDescent="0.25">
      <c r="A18" s="10" t="s">
        <v>28</v>
      </c>
      <c r="B18" s="12" t="s">
        <v>29</v>
      </c>
      <c r="C18" s="3">
        <v>130</v>
      </c>
      <c r="D18" s="6">
        <v>111.706</v>
      </c>
      <c r="E18" s="3">
        <v>150</v>
      </c>
      <c r="F18" s="6">
        <v>112.45</v>
      </c>
      <c r="G18" s="3">
        <v>2</v>
      </c>
      <c r="H18" s="6">
        <v>2.8149999999999999</v>
      </c>
      <c r="I18" s="3">
        <v>20</v>
      </c>
      <c r="J18" s="6">
        <v>10.436</v>
      </c>
      <c r="K18" s="3">
        <v>0</v>
      </c>
      <c r="L18" s="6">
        <v>0</v>
      </c>
      <c r="M18" s="3">
        <f>SUM(C18,E18,G18,I18,K18)</f>
        <v>302</v>
      </c>
      <c r="N18" s="6">
        <f>SUM(D18,F18,H18,J18,L18)</f>
        <v>237.40700000000001</v>
      </c>
    </row>
    <row r="19" spans="1:14" ht="15.75" x14ac:dyDescent="0.25">
      <c r="A19" s="11" t="s">
        <v>30</v>
      </c>
      <c r="B19" s="13">
        <v>985</v>
      </c>
      <c r="C19" s="5">
        <v>30</v>
      </c>
      <c r="D19" s="8">
        <v>30</v>
      </c>
      <c r="E19" s="5">
        <v>75</v>
      </c>
      <c r="F19" s="8">
        <v>64.75</v>
      </c>
      <c r="G19" s="5">
        <v>8</v>
      </c>
      <c r="H19" s="8">
        <v>6.22</v>
      </c>
      <c r="I19" s="5">
        <v>10</v>
      </c>
      <c r="J19" s="8">
        <v>2.6739999999999999</v>
      </c>
      <c r="K19" s="5">
        <v>0.5</v>
      </c>
      <c r="L19" s="8">
        <v>0.45500000000000002</v>
      </c>
      <c r="M19" s="5">
        <f>SUM(C19,E19,G19,I19,K19)</f>
        <v>123.5</v>
      </c>
      <c r="N19" s="8">
        <f>SUM(D19,F19,H19,J19,L19)</f>
        <v>104.099</v>
      </c>
    </row>
    <row r="20" spans="1:14" ht="15.75" x14ac:dyDescent="0.25">
      <c r="A20" s="11" t="s">
        <v>31</v>
      </c>
      <c r="B20" s="13">
        <v>781</v>
      </c>
      <c r="C20" s="5">
        <v>120</v>
      </c>
      <c r="D20" s="8">
        <v>93.986999999999995</v>
      </c>
      <c r="E20" s="5">
        <v>30</v>
      </c>
      <c r="F20" s="8">
        <v>14.994999999999999</v>
      </c>
      <c r="G20" s="5">
        <v>5</v>
      </c>
      <c r="H20" s="8">
        <v>1.248</v>
      </c>
      <c r="I20" s="5">
        <v>8</v>
      </c>
      <c r="J20" s="8">
        <v>2.7170000000000001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112.947</v>
      </c>
    </row>
    <row r="21" spans="1:14" ht="30" x14ac:dyDescent="0.25">
      <c r="A21" s="11" t="s">
        <v>32</v>
      </c>
      <c r="B21" s="13" t="s">
        <v>33</v>
      </c>
      <c r="C21" s="5">
        <v>10</v>
      </c>
      <c r="D21" s="8">
        <v>9.85</v>
      </c>
      <c r="E21" s="5">
        <v>25</v>
      </c>
      <c r="F21" s="8">
        <v>24.95</v>
      </c>
      <c r="G21" s="5">
        <v>7</v>
      </c>
      <c r="H21" s="8">
        <v>6.9</v>
      </c>
      <c r="I21" s="5">
        <v>3</v>
      </c>
      <c r="J21" s="8">
        <v>2.9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46.399999999999991</v>
      </c>
    </row>
    <row r="22" spans="1:14" ht="15.75" x14ac:dyDescent="0.25">
      <c r="A22" s="11" t="s">
        <v>34</v>
      </c>
      <c r="B22" s="13">
        <v>1134</v>
      </c>
      <c r="C22" s="5">
        <v>22</v>
      </c>
      <c r="D22" s="8">
        <v>12.385999999999999</v>
      </c>
      <c r="E22" s="5">
        <v>10</v>
      </c>
      <c r="F22" s="8">
        <v>0.33200000000000002</v>
      </c>
      <c r="G22" s="5">
        <v>10</v>
      </c>
      <c r="H22" s="8">
        <v>4.0140000000000002</v>
      </c>
      <c r="I22" s="5">
        <v>6</v>
      </c>
      <c r="J22" s="8">
        <v>2.6480000000000001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19.38</v>
      </c>
    </row>
    <row r="23" spans="1:14" ht="45" x14ac:dyDescent="0.25">
      <c r="A23" s="11" t="s">
        <v>35</v>
      </c>
      <c r="B23" s="13" t="s">
        <v>36</v>
      </c>
      <c r="C23" s="31">
        <v>4780</v>
      </c>
      <c r="D23" s="8">
        <v>1166.93</v>
      </c>
      <c r="E23" s="5">
        <v>450</v>
      </c>
      <c r="F23" s="8">
        <v>256.56200000000001</v>
      </c>
      <c r="G23" s="5">
        <v>113</v>
      </c>
      <c r="H23" s="8">
        <v>62.197000000000003</v>
      </c>
      <c r="I23" s="5">
        <v>30</v>
      </c>
      <c r="J23" s="8">
        <v>16.940000000000001</v>
      </c>
      <c r="K23" s="5">
        <v>5</v>
      </c>
      <c r="L23" s="8">
        <v>1.4079999999999999</v>
      </c>
      <c r="M23" s="5">
        <f>SUM(C23,E23,G23,I23,K23)</f>
        <v>5378</v>
      </c>
      <c r="N23" s="8">
        <f>SUM(D23,F23,H23,J23,L23)</f>
        <v>1504.0370000000003</v>
      </c>
    </row>
    <row r="24" spans="1:14" ht="90" x14ac:dyDescent="0.25">
      <c r="A24" s="11" t="s">
        <v>37</v>
      </c>
      <c r="B24" s="13" t="s">
        <v>38</v>
      </c>
      <c r="C24" s="31">
        <v>0</v>
      </c>
      <c r="D24" s="8">
        <v>2511.4450000000002</v>
      </c>
      <c r="E24" s="5">
        <v>5460</v>
      </c>
      <c r="F24" s="8">
        <v>5054.1170000000002</v>
      </c>
      <c r="G24" s="5">
        <v>16720</v>
      </c>
      <c r="H24" s="8">
        <v>14702.1</v>
      </c>
      <c r="I24" s="5">
        <v>1830</v>
      </c>
      <c r="J24" s="8">
        <v>1447.066</v>
      </c>
      <c r="K24" s="5">
        <v>467.5</v>
      </c>
      <c r="L24" s="8">
        <v>285.904</v>
      </c>
      <c r="M24" s="5">
        <f>SUM(C24,E24,G24,I24,K24)</f>
        <v>24477.5</v>
      </c>
      <c r="N24" s="8">
        <f>SUM(D24,F24,H24,J24,L24)</f>
        <v>24000.631999999998</v>
      </c>
    </row>
    <row r="25" spans="1:14" ht="30" x14ac:dyDescent="0.25">
      <c r="A25" s="11" t="s">
        <v>39</v>
      </c>
      <c r="B25" s="13" t="s">
        <v>40</v>
      </c>
      <c r="C25" s="5">
        <v>40</v>
      </c>
      <c r="D25" s="8">
        <v>39.164000000000001</v>
      </c>
      <c r="E25" s="5">
        <v>50</v>
      </c>
      <c r="F25" s="8">
        <v>44.140999999999998</v>
      </c>
      <c r="G25" s="5">
        <v>20</v>
      </c>
      <c r="H25" s="8">
        <v>19.081</v>
      </c>
      <c r="I25" s="5">
        <v>8</v>
      </c>
      <c r="J25" s="8">
        <v>7.16</v>
      </c>
      <c r="K25" s="5">
        <v>2</v>
      </c>
      <c r="L25" s="8">
        <v>1.99</v>
      </c>
      <c r="M25" s="5">
        <f>SUM(C25,E25,G25,I25,K25)</f>
        <v>120</v>
      </c>
      <c r="N25" s="8">
        <f>SUM(D25,F25,H25,J25,L25)</f>
        <v>111.536</v>
      </c>
    </row>
    <row r="26" spans="1:14" ht="16.5" thickBot="1" x14ac:dyDescent="0.3">
      <c r="A26" s="11" t="s">
        <v>41</v>
      </c>
      <c r="B26" s="13">
        <v>988</v>
      </c>
      <c r="C26" s="5">
        <v>50</v>
      </c>
      <c r="D26" s="8">
        <v>50</v>
      </c>
      <c r="E26" s="5">
        <v>65</v>
      </c>
      <c r="F26" s="8">
        <v>57.2</v>
      </c>
      <c r="G26" s="5">
        <v>20</v>
      </c>
      <c r="H26" s="8">
        <v>16.100000000000001</v>
      </c>
      <c r="I26" s="5">
        <v>8</v>
      </c>
      <c r="J26" s="8">
        <v>1.2</v>
      </c>
      <c r="K26" s="5">
        <v>3</v>
      </c>
      <c r="L26" s="8">
        <v>2.8639999999999999</v>
      </c>
      <c r="M26" s="5">
        <f>SUM(C26,E26,G26,I26,K26)</f>
        <v>146</v>
      </c>
      <c r="N26" s="8">
        <f>SUM(D26,F26,H26,J26,L26)</f>
        <v>127.36400000000002</v>
      </c>
    </row>
    <row r="27" spans="1:14" ht="16.5" thickBot="1" x14ac:dyDescent="0.3">
      <c r="A27" s="28" t="s">
        <v>17</v>
      </c>
      <c r="B27" s="29"/>
      <c r="C27" s="4">
        <f>SUM(C18:C26)</f>
        <v>5182</v>
      </c>
      <c r="D27" s="7">
        <f>SUM(D18:D26)</f>
        <v>4025.4680000000003</v>
      </c>
      <c r="E27" s="4">
        <f>SUM(E18:E26)</f>
        <v>6315</v>
      </c>
      <c r="F27" s="7">
        <f>SUM(F18:F26)</f>
        <v>5629.4969999999994</v>
      </c>
      <c r="G27" s="4">
        <f>SUM(G18:G26)</f>
        <v>16905</v>
      </c>
      <c r="H27" s="7">
        <f>SUM(H18:H26)</f>
        <v>14820.675000000001</v>
      </c>
      <c r="I27" s="4">
        <f>SUM(I18:I26)</f>
        <v>1923</v>
      </c>
      <c r="J27" s="7">
        <f>SUM(J18:J26)</f>
        <v>1493.7410000000002</v>
      </c>
      <c r="K27" s="4">
        <f>SUM(K18:K26)</f>
        <v>480</v>
      </c>
      <c r="L27" s="7">
        <f>SUM(L18:L26)</f>
        <v>294.42099999999999</v>
      </c>
      <c r="M27" s="4">
        <f>SUM(M18:M26)</f>
        <v>30805</v>
      </c>
      <c r="N27" s="7">
        <f>SUM(N18:N26)</f>
        <v>26263.802</v>
      </c>
    </row>
    <row r="28" spans="1:14" ht="19.5" thickBot="1" x14ac:dyDescent="0.3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 x14ac:dyDescent="0.25">
      <c r="A29" s="10" t="s">
        <v>43</v>
      </c>
      <c r="B29" s="12" t="s">
        <v>44</v>
      </c>
      <c r="C29" s="3">
        <v>0</v>
      </c>
      <c r="D29" s="6">
        <v>0</v>
      </c>
      <c r="E29" s="30">
        <v>14265</v>
      </c>
      <c r="F29" s="6">
        <v>0</v>
      </c>
      <c r="G29" s="3">
        <v>0</v>
      </c>
      <c r="H29" s="6">
        <v>0</v>
      </c>
      <c r="I29" s="30">
        <v>2510</v>
      </c>
      <c r="J29" s="6">
        <v>0</v>
      </c>
      <c r="K29" s="3">
        <v>0</v>
      </c>
      <c r="L29" s="6">
        <v>0</v>
      </c>
      <c r="M29" s="3">
        <f>SUM(C29,E29,G29,I29,K29)</f>
        <v>16775</v>
      </c>
      <c r="N29" s="6">
        <f>SUM(D29,F29,H29,J29,L29)</f>
        <v>0</v>
      </c>
    </row>
    <row r="30" spans="1:14" ht="150" x14ac:dyDescent="0.25">
      <c r="A30" s="11" t="s">
        <v>45</v>
      </c>
      <c r="B30" s="13" t="s">
        <v>46</v>
      </c>
      <c r="C30" s="5">
        <v>1145</v>
      </c>
      <c r="D30" s="8">
        <v>717.80499999999995</v>
      </c>
      <c r="E30" s="31">
        <v>0</v>
      </c>
      <c r="F30" s="8">
        <v>1943.192</v>
      </c>
      <c r="G30" s="5">
        <v>815</v>
      </c>
      <c r="H30" s="8">
        <v>759.79100000000005</v>
      </c>
      <c r="I30" s="31">
        <v>0</v>
      </c>
      <c r="J30" s="8">
        <v>1175.8869999999999</v>
      </c>
      <c r="K30" s="5">
        <v>0</v>
      </c>
      <c r="L30" s="8">
        <v>0</v>
      </c>
      <c r="M30" s="5">
        <f>SUM(C30,E30,G30,I30,K30)</f>
        <v>1960</v>
      </c>
      <c r="N30" s="8">
        <f>SUM(D30,F30,H30,J30,L30)</f>
        <v>4596.6750000000002</v>
      </c>
    </row>
    <row r="31" spans="1:14" ht="150.75" thickBot="1" x14ac:dyDescent="0.3">
      <c r="A31" s="11" t="s">
        <v>47</v>
      </c>
      <c r="B31" s="13" t="s">
        <v>48</v>
      </c>
      <c r="C31" s="5">
        <v>4705</v>
      </c>
      <c r="D31" s="8">
        <v>3390.3062</v>
      </c>
      <c r="E31" s="31">
        <v>0</v>
      </c>
      <c r="F31" s="8">
        <v>2869.1361000000002</v>
      </c>
      <c r="G31" s="5">
        <v>990</v>
      </c>
      <c r="H31" s="8">
        <v>785.18679999999995</v>
      </c>
      <c r="I31" s="31">
        <v>0</v>
      </c>
      <c r="J31" s="8">
        <v>1744.6980000000001</v>
      </c>
      <c r="K31" s="5">
        <v>0</v>
      </c>
      <c r="L31" s="8">
        <v>0</v>
      </c>
      <c r="M31" s="5">
        <f>SUM(C31,E31,G31,I31,K31)</f>
        <v>5695</v>
      </c>
      <c r="N31" s="8">
        <f>SUM(D31,F31,H31,J31,L31)</f>
        <v>8789.3271000000004</v>
      </c>
    </row>
    <row r="32" spans="1:14" ht="16.5" thickBot="1" x14ac:dyDescent="0.3">
      <c r="A32" s="28" t="s">
        <v>17</v>
      </c>
      <c r="B32" s="29"/>
      <c r="C32" s="4">
        <f>SUM(C29:C31)</f>
        <v>5850</v>
      </c>
      <c r="D32" s="7">
        <f>SUM(D29:D31)</f>
        <v>4108.1112000000003</v>
      </c>
      <c r="E32" s="4">
        <f>SUM(E29:E31)</f>
        <v>14265</v>
      </c>
      <c r="F32" s="7">
        <f>SUM(F29:F31)</f>
        <v>4812.3281000000006</v>
      </c>
      <c r="G32" s="4">
        <f>SUM(G29:G31)</f>
        <v>1805</v>
      </c>
      <c r="H32" s="7">
        <f>SUM(H29:H31)</f>
        <v>1544.9778000000001</v>
      </c>
      <c r="I32" s="4">
        <f>SUM(I29:I31)</f>
        <v>2510</v>
      </c>
      <c r="J32" s="7">
        <f>SUM(J29:J31)</f>
        <v>2920.585</v>
      </c>
      <c r="K32" s="4">
        <f>SUM(K29:K31)</f>
        <v>0</v>
      </c>
      <c r="L32" s="7">
        <f>SUM(L29:L31)</f>
        <v>0</v>
      </c>
      <c r="M32" s="4">
        <f>SUM(M29:M31)</f>
        <v>24430</v>
      </c>
      <c r="N32" s="7">
        <f>SUM(N29:N31)</f>
        <v>13386.002100000002</v>
      </c>
    </row>
    <row r="33" spans="1:14" ht="19.5" thickBot="1" x14ac:dyDescent="0.35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 x14ac:dyDescent="0.25">
      <c r="A34" s="10" t="s">
        <v>50</v>
      </c>
      <c r="B34" s="12" t="s">
        <v>51</v>
      </c>
      <c r="C34" s="3">
        <v>2300</v>
      </c>
      <c r="D34" s="6">
        <v>1788.357</v>
      </c>
      <c r="E34" s="3">
        <v>0</v>
      </c>
      <c r="F34" s="6">
        <v>697.55100000000004</v>
      </c>
      <c r="G34" s="3">
        <v>80</v>
      </c>
      <c r="H34" s="6">
        <v>59.981999999999999</v>
      </c>
      <c r="I34" s="30">
        <v>2130</v>
      </c>
      <c r="J34" s="6">
        <v>295.64999999999998</v>
      </c>
      <c r="K34" s="3">
        <v>0</v>
      </c>
      <c r="L34" s="6">
        <v>0</v>
      </c>
      <c r="M34" s="3">
        <f>SUM(C34,E34,G34,I34,K34)</f>
        <v>4510</v>
      </c>
      <c r="N34" s="6">
        <f>SUM(D34,F34,H34,J34,L34)</f>
        <v>2841.54</v>
      </c>
    </row>
    <row r="35" spans="1:14" ht="135" x14ac:dyDescent="0.25">
      <c r="A35" s="11" t="s">
        <v>52</v>
      </c>
      <c r="B35" s="13" t="s">
        <v>53</v>
      </c>
      <c r="C35" s="5">
        <v>3650</v>
      </c>
      <c r="D35" s="8">
        <v>2640.4059999999999</v>
      </c>
      <c r="E35" s="5">
        <v>0</v>
      </c>
      <c r="F35" s="8">
        <v>4270.5060000000003</v>
      </c>
      <c r="G35" s="5">
        <v>3040</v>
      </c>
      <c r="H35" s="8">
        <v>2483.7739999999999</v>
      </c>
      <c r="I35" s="31">
        <v>0</v>
      </c>
      <c r="J35" s="8">
        <v>961.077</v>
      </c>
      <c r="K35" s="5">
        <v>0</v>
      </c>
      <c r="L35" s="8">
        <v>0</v>
      </c>
      <c r="M35" s="5">
        <f>SUM(C35,E35,G35,I35,K35)</f>
        <v>6690</v>
      </c>
      <c r="N35" s="8">
        <f>SUM(D35,F35,H35,J35,L35)</f>
        <v>10355.762999999999</v>
      </c>
    </row>
    <row r="36" spans="1:14" ht="60.75" thickBot="1" x14ac:dyDescent="0.3">
      <c r="A36" s="11" t="s">
        <v>54</v>
      </c>
      <c r="B36" s="13" t="s">
        <v>55</v>
      </c>
      <c r="C36" s="5">
        <v>2100</v>
      </c>
      <c r="D36" s="8">
        <v>1646.5619999999999</v>
      </c>
      <c r="E36" s="5">
        <v>0</v>
      </c>
      <c r="F36" s="8">
        <v>2769.259</v>
      </c>
      <c r="G36" s="5">
        <v>20300</v>
      </c>
      <c r="H36" s="8">
        <v>18602.197</v>
      </c>
      <c r="I36" s="31">
        <v>0</v>
      </c>
      <c r="J36" s="8">
        <v>281.52999999999997</v>
      </c>
      <c r="K36" s="5">
        <v>0</v>
      </c>
      <c r="L36" s="8">
        <v>0</v>
      </c>
      <c r="M36" s="5">
        <f>SUM(C36,E36,G36,I36,K36)</f>
        <v>22400</v>
      </c>
      <c r="N36" s="8">
        <f>SUM(D36,F36,H36,J36,L36)</f>
        <v>23299.547999999999</v>
      </c>
    </row>
    <row r="37" spans="1:14" ht="16.5" thickBot="1" x14ac:dyDescent="0.3">
      <c r="A37" s="28" t="s">
        <v>17</v>
      </c>
      <c r="B37" s="29"/>
      <c r="C37" s="4">
        <f>SUM(C34:C36)</f>
        <v>8050</v>
      </c>
      <c r="D37" s="7">
        <f>SUM(D34:D36)</f>
        <v>6075.3249999999998</v>
      </c>
      <c r="E37" s="4">
        <f>SUM(E34:E36)</f>
        <v>0</v>
      </c>
      <c r="F37" s="7">
        <f>SUM(F34:F36)</f>
        <v>7737.3160000000007</v>
      </c>
      <c r="G37" s="4">
        <f>SUM(G34:G36)</f>
        <v>23420</v>
      </c>
      <c r="H37" s="7">
        <f>SUM(H34:H36)</f>
        <v>21145.953000000001</v>
      </c>
      <c r="I37" s="4">
        <f>SUM(I34:I36)</f>
        <v>2130</v>
      </c>
      <c r="J37" s="7">
        <f>SUM(J34:J36)</f>
        <v>1538.2569999999998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36496.850999999995</v>
      </c>
    </row>
    <row r="38" spans="1:14" ht="16.5" thickBot="1" x14ac:dyDescent="0.3">
      <c r="A38" s="32" t="s">
        <v>56</v>
      </c>
      <c r="B38" s="33"/>
      <c r="C38" s="4">
        <f>SUM(C10,C16,C27,C32,C37)</f>
        <v>182662</v>
      </c>
      <c r="D38" s="7">
        <f>SUM(D10,D16,D27,D32,D37)</f>
        <v>161492.54520000002</v>
      </c>
      <c r="E38" s="4">
        <f>SUM(E10,E16,E27,E32,E37)</f>
        <v>36589</v>
      </c>
      <c r="F38" s="7">
        <f>SUM(F10,F16,F27,F32,F37)</f>
        <v>29293.089099999997</v>
      </c>
      <c r="G38" s="4">
        <f>SUM(G10,G16,G27,G32,G37)</f>
        <v>45079</v>
      </c>
      <c r="H38" s="7">
        <f>SUM(H10,H16,H27,H32,H37)</f>
        <v>39230.426800000001</v>
      </c>
      <c r="I38" s="4">
        <f>SUM(I10,I16,I27,I32,I37)</f>
        <v>6948</v>
      </c>
      <c r="J38" s="7">
        <f>SUM(J10,J16,J27,J32,J37)</f>
        <v>6140.5889999999999</v>
      </c>
      <c r="K38" s="4">
        <f>SUM(K10,K16,K27,K32,K37)</f>
        <v>535</v>
      </c>
      <c r="L38" s="7">
        <f>SUM(L10,L16,L27,L32,L37)</f>
        <v>331.65</v>
      </c>
      <c r="M38" s="4">
        <f>SUM(M10,M16,M27,M32,M37)</f>
        <v>271813</v>
      </c>
      <c r="N38" s="7">
        <f>SUM(N10,N16,N27,N32,N37)</f>
        <v>236488.30009999996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37:B37"/>
    <mergeCell ref="A38:B38"/>
    <mergeCell ref="E29:E31"/>
    <mergeCell ref="I29:I31"/>
    <mergeCell ref="A32:B32"/>
    <mergeCell ref="A33:N33"/>
    <mergeCell ref="I34:I36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I12:I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ageMargins left="0.11" right="0.11" top="0.35" bottom="0" header="0.3" footer="0.3"/>
  <pageSetup fitToHeight="0" orientation="landscape"/>
  <rowBreaks count="1" manualBreakCount="1">
    <brk id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2017-09-19T01:55:50Z</dcterms:created>
  <dcterms:modified xsi:type="dcterms:W3CDTF">2017-09-19T01:57:26Z</dcterms:modified>
  <cp:category/>
</cp:coreProperties>
</file>